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Google Drive\Tesionline\Sezione master\Articoli\Download\"/>
    </mc:Choice>
  </mc:AlternateContent>
  <xr:revisionPtr revIDLastSave="0" documentId="13_ncr:1_{1B452C3D-ED81-48C6-BFF0-4BB359EE6212}" xr6:coauthVersionLast="41" xr6:coauthVersionMax="41" xr10:uidLastSave="{00000000-0000-0000-0000-000000000000}"/>
  <bookViews>
    <workbookView xWindow="-108" yWindow="-108" windowWidth="23256" windowHeight="12576" xr2:uid="{36A183B8-0B94-4ECA-9044-91F2CDD36006}"/>
  </bookViews>
  <sheets>
    <sheet name="Ammortizzare i costi del master" sheetId="1" r:id="rId1"/>
    <sheet name="Stipendi medi" sheetId="3" r:id="rId2"/>
    <sheet name="Stipendi medi diplomati master" sheetId="4" r:id="rId3"/>
    <sheet name="Costo fuori sede" sheetId="5" r:id="rId4"/>
  </sheets>
  <definedNames>
    <definedName name="Sezione07" localSheetId="2">'Stipendi medi diplomati master'!$B$4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F7" i="5"/>
  <c r="G7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C18" i="1"/>
</calcChain>
</file>

<file path=xl/sharedStrings.xml><?xml version="1.0" encoding="utf-8"?>
<sst xmlns="http://schemas.openxmlformats.org/spreadsheetml/2006/main" count="233" uniqueCount="83">
  <si>
    <t>Costo del master</t>
  </si>
  <si>
    <t>Borsa di studio</t>
  </si>
  <si>
    <t>Collettivo selezionato (disaggregato per tipo di corso)</t>
  </si>
  <si>
    <t>laurea di primo livello</t>
  </si>
  <si>
    <r>
      <t>laurea magistrale a ciclo unico </t>
    </r>
    <r>
      <rPr>
        <vertAlign val="superscript"/>
        <sz val="7"/>
        <color rgb="FF663333"/>
        <rFont val="Verdana"/>
        <family val="2"/>
      </rPr>
      <t>(1)</t>
    </r>
    <r>
      <rPr>
        <sz val="7"/>
        <color rgb="FF663333"/>
        <rFont val="Verdana"/>
        <family val="2"/>
      </rPr>
      <t> </t>
    </r>
  </si>
  <si>
    <t>laurea magistrale biennale</t>
  </si>
  <si>
    <r>
      <t>Scienze della Formazione primaria (corso pre-riforma) </t>
    </r>
    <r>
      <rPr>
        <vertAlign val="superscript"/>
        <sz val="7"/>
        <color rgb="FF663333"/>
        <rFont val="Verdana"/>
        <family val="2"/>
      </rPr>
      <t>(1)</t>
    </r>
    <r>
      <rPr>
        <sz val="7"/>
        <color rgb="FF663333"/>
        <rFont val="Verdana"/>
        <family val="2"/>
      </rPr>
      <t> </t>
    </r>
  </si>
  <si>
    <t>Retribuzione mensile netta (medie, in euro) </t>
  </si>
  <si>
    <t>Uomini </t>
  </si>
  <si>
    <t>Donne </t>
  </si>
  <si>
    <t>Totale </t>
  </si>
  <si>
    <t>disaggregato per</t>
  </si>
  <si>
    <t>7. Retribuzione</t>
  </si>
  <si>
    <t>Collettivo Selezionato </t>
  </si>
  <si>
    <t>Collettivo selezionato</t>
  </si>
  <si>
    <t>area disciplinare</t>
  </si>
  <si>
    <t>economica, giuridica e sociale</t>
  </si>
  <si>
    <t>medica</t>
  </si>
  <si>
    <t>scientifica e tecnologica</t>
  </si>
  <si>
    <t>umanistica</t>
  </si>
  <si>
    <t>Retribuzione mensile netta (medie, in euro) 23 </t>
  </si>
  <si>
    <t>Uomini</t>
  </si>
  <si>
    <t>Donne</t>
  </si>
  <si>
    <t>Totale</t>
  </si>
  <si>
    <t>laurea magistrale a ciclo unico</t>
  </si>
  <si>
    <t>AGRARIA E VETERINARIA</t>
  </si>
  <si>
    <t>ARCHITETTURA</t>
  </si>
  <si>
    <t>CHIMICO-FARMACEUTICO</t>
  </si>
  <si>
    <r>
      <t>laurea magistrale biennale</t>
    </r>
    <r>
      <rPr>
        <vertAlign val="superscript"/>
        <sz val="7"/>
        <color rgb="FF663333"/>
        <rFont val="Verdana"/>
        <family val="2"/>
      </rPr>
      <t>(2)</t>
    </r>
    <r>
      <rPr>
        <sz val="7"/>
        <color rgb="FF663333"/>
        <rFont val="Verdana"/>
        <family val="2"/>
      </rPr>
      <t> </t>
    </r>
  </si>
  <si>
    <t>DIFESA E SICUREZZA</t>
  </si>
  <si>
    <t>ECONOMICO-STATISTICO</t>
  </si>
  <si>
    <t>ED. FISICA</t>
  </si>
  <si>
    <t>GEO-BIOLOGICO</t>
  </si>
  <si>
    <t>GIURIDICO</t>
  </si>
  <si>
    <t>INGENGERIA</t>
  </si>
  <si>
    <t>Scienze della Formazione primaria (corso pre-riforma)</t>
  </si>
  <si>
    <t>INSEGNAMENTO</t>
  </si>
  <si>
    <t>LETTERARIO</t>
  </si>
  <si>
    <t>LINGUISTICO</t>
  </si>
  <si>
    <t>MEDICO</t>
  </si>
  <si>
    <t>POLITICO-SOCIALE</t>
  </si>
  <si>
    <t>SCIENTIFICO</t>
  </si>
  <si>
    <t>PSICOLOGICO</t>
  </si>
  <si>
    <t>Come compilare la tabella</t>
  </si>
  <si>
    <t>Inserisci l'ammontare dell'eventuale borsa di studio</t>
  </si>
  <si>
    <t>Sgravi fiscali eventuali</t>
  </si>
  <si>
    <t>* del 19%</t>
  </si>
  <si>
    <t>* autonomo</t>
  </si>
  <si>
    <t>Inserisci il costo del master e la sua durata in mesi</t>
  </si>
  <si>
    <t xml:space="preserve">Spese per affitto camera  </t>
  </si>
  <si>
    <t>Bologna</t>
  </si>
  <si>
    <t>Pisa</t>
  </si>
  <si>
    <t>Singola</t>
  </si>
  <si>
    <t>Doppia</t>
  </si>
  <si>
    <t>Durata de master (in mesi)</t>
  </si>
  <si>
    <t>Stipendio perso (mensile)</t>
  </si>
  <si>
    <t>Stipendio futuro mensile</t>
  </si>
  <si>
    <r>
      <t xml:space="preserve">* Dati estratti da </t>
    </r>
    <r>
      <rPr>
        <i/>
        <sz val="11"/>
        <color theme="1"/>
        <rFont val="Calibri"/>
        <family val="2"/>
        <scheme val="minor"/>
      </rPr>
      <t xml:space="preserve">IV^ Indagine (2019) - Profilo dei Diplomati di master 2018 </t>
    </r>
    <r>
      <rPr>
        <sz val="11"/>
        <color theme="1"/>
        <rFont val="Calibri"/>
        <family val="2"/>
        <scheme val="minor"/>
      </rPr>
      <t>di AlmaLaurea</t>
    </r>
  </si>
  <si>
    <r>
      <t xml:space="preserve">* Dati estratti da </t>
    </r>
    <r>
      <rPr>
        <i/>
        <sz val="11"/>
        <color theme="1"/>
        <rFont val="Calibri"/>
        <family val="2"/>
        <scheme val="minor"/>
      </rPr>
      <t>XXI^ Indagine (2019) - Condizione occupazionale dei Laureati</t>
    </r>
    <r>
      <rPr>
        <sz val="11"/>
        <color theme="1"/>
        <rFont val="Calibri"/>
        <family val="2"/>
        <scheme val="minor"/>
      </rPr>
      <t xml:space="preserve"> di AlmaLaurea</t>
    </r>
  </si>
  <si>
    <t>Inserisci lo stipendio medio mensile del tuo settore (Foglio 2 'Stipendi medi')</t>
  </si>
  <si>
    <t>Inserisci la cifra relativa allo stipendio futuro mensile nel tuo settore (Foglio 3 'Stipendi medi diplomati master')</t>
  </si>
  <si>
    <t>Inserisci nella cella C17 la cifra degli sgravi fiscali eventuali</t>
  </si>
  <si>
    <t>Totale mensile</t>
  </si>
  <si>
    <t>Mesi necessari per ammortizzare il costo del master</t>
  </si>
  <si>
    <t>Spese per vivere</t>
  </si>
  <si>
    <t>Inserisci il costo della vita medio mensile per uno studente fuori sede (Foglio 4 'Costo della vita')</t>
  </si>
  <si>
    <t>Roma</t>
  </si>
  <si>
    <t>Spese per vitto ed extra al mese</t>
  </si>
  <si>
    <t>Catania</t>
  </si>
  <si>
    <t>Firenze</t>
  </si>
  <si>
    <t xml:space="preserve">Milano </t>
  </si>
  <si>
    <t xml:space="preserve">Napoli </t>
  </si>
  <si>
    <t xml:space="preserve">Padova </t>
  </si>
  <si>
    <t>Palermo</t>
  </si>
  <si>
    <t>Venezia</t>
  </si>
  <si>
    <t>Pavia</t>
  </si>
  <si>
    <t>Siena</t>
  </si>
  <si>
    <t>Torino</t>
  </si>
  <si>
    <t>Bari</t>
  </si>
  <si>
    <t>* Dati di Immobilire.it agosto 2019 relativi agli affitti per studenti e nostre stime per vitto ed extra</t>
  </si>
  <si>
    <t>Inserisci la cifra relativa a quanto spendi o spenderesti mensilmente per vivere</t>
  </si>
  <si>
    <t>Costi da fuori sede (vitto, alloggio…) al mese</t>
  </si>
  <si>
    <t xml:space="preserve">   Riporta in questa casella la cifra corrispondente se hai diritto ad una delle due detrazioni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</si>
</sst>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663333"/>
      <name val="Verdana"/>
      <family val="2"/>
    </font>
    <font>
      <sz val="7"/>
      <color rgb="FF663333"/>
      <name val="Verdana"/>
      <family val="2"/>
    </font>
    <font>
      <vertAlign val="superscript"/>
      <sz val="7"/>
      <color rgb="FF663333"/>
      <name val="Verdana"/>
      <family val="2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6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EBB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9EDEC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rgb="FFCE8B97"/>
      </left>
      <right style="medium">
        <color rgb="FFFEEBF7"/>
      </right>
      <top style="medium">
        <color rgb="FFFEEBF7"/>
      </top>
      <bottom style="medium">
        <color rgb="FFCE8B97"/>
      </bottom>
      <diagonal/>
    </border>
    <border>
      <left style="medium">
        <color rgb="FFCE8B97"/>
      </left>
      <right/>
      <top/>
      <bottom style="medium">
        <color rgb="FFCE8B97"/>
      </bottom>
      <diagonal/>
    </border>
    <border>
      <left/>
      <right/>
      <top/>
      <bottom style="medium">
        <color rgb="FFCE8B97"/>
      </bottom>
      <diagonal/>
    </border>
    <border>
      <left/>
      <right/>
      <top/>
      <bottom style="medium">
        <color rgb="FFC0C0C0"/>
      </bottom>
      <diagonal/>
    </border>
    <border>
      <left style="medium">
        <color rgb="FFFEBBC7"/>
      </left>
      <right/>
      <top/>
      <bottom style="medium">
        <color rgb="FFC0C0C0"/>
      </bottom>
      <diagonal/>
    </border>
    <border>
      <left style="medium">
        <color rgb="FFFEBBC7"/>
      </left>
      <right style="medium">
        <color rgb="FFCE8B97"/>
      </right>
      <top/>
      <bottom/>
      <diagonal/>
    </border>
    <border>
      <left style="medium">
        <color rgb="FFFEBBC7"/>
      </left>
      <right style="medium">
        <color rgb="FFCE8B97"/>
      </right>
      <top/>
      <bottom style="medium">
        <color rgb="FFCE8B97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333333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333333"/>
      </bottom>
      <diagonal/>
    </border>
    <border>
      <left style="medium">
        <color rgb="FFFEBBC7"/>
      </left>
      <right style="medium">
        <color rgb="FFCE8B97"/>
      </right>
      <top style="medium">
        <color rgb="FFC0C0C0"/>
      </top>
      <bottom/>
      <diagonal/>
    </border>
    <border>
      <left style="medium">
        <color rgb="FFCE8B97"/>
      </left>
      <right/>
      <top/>
      <bottom/>
      <diagonal/>
    </border>
    <border>
      <left style="medium">
        <color rgb="FFCE8B97"/>
      </left>
      <right/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EBBC7"/>
      </right>
      <top style="thin">
        <color indexed="64"/>
      </top>
      <bottom/>
      <diagonal/>
    </border>
    <border>
      <left style="medium">
        <color rgb="FFFEBBC7"/>
      </left>
      <right/>
      <top style="thin">
        <color indexed="64"/>
      </top>
      <bottom style="medium">
        <color rgb="FFC0C0C0"/>
      </bottom>
      <diagonal/>
    </border>
    <border>
      <left/>
      <right/>
      <top style="thin">
        <color indexed="64"/>
      </top>
      <bottom style="medium">
        <color rgb="FFC0C0C0"/>
      </bottom>
      <diagonal/>
    </border>
    <border>
      <left/>
      <right style="thin">
        <color indexed="64"/>
      </right>
      <top style="thin">
        <color indexed="64"/>
      </top>
      <bottom style="medium">
        <color rgb="FFC0C0C0"/>
      </bottom>
      <diagonal/>
    </border>
    <border>
      <left style="thin">
        <color indexed="64"/>
      </left>
      <right style="medium">
        <color rgb="FFFEBBC7"/>
      </right>
      <top/>
      <bottom/>
      <diagonal/>
    </border>
    <border>
      <left/>
      <right style="thin">
        <color indexed="64"/>
      </right>
      <top style="medium">
        <color rgb="FFC0C0C0"/>
      </top>
      <bottom/>
      <diagonal/>
    </border>
    <border>
      <left/>
      <right style="thin">
        <color indexed="64"/>
      </right>
      <top/>
      <bottom style="medium">
        <color rgb="FFCE8B97"/>
      </bottom>
      <diagonal/>
    </border>
    <border>
      <left style="thin">
        <color indexed="64"/>
      </left>
      <right style="medium">
        <color rgb="FFFEBBC7"/>
      </right>
      <top/>
      <bottom style="thin">
        <color indexed="64"/>
      </bottom>
      <diagonal/>
    </border>
    <border>
      <left style="medium">
        <color rgb="FFCE8B97"/>
      </left>
      <right style="thin">
        <color indexed="64"/>
      </right>
      <top style="medium">
        <color rgb="FFFEEBF7"/>
      </top>
      <bottom style="medium">
        <color rgb="FFCE8B97"/>
      </bottom>
      <diagonal/>
    </border>
    <border>
      <left/>
      <right style="thin">
        <color indexed="64"/>
      </right>
      <top/>
      <bottom style="medium">
        <color rgb="FFC0C0C0"/>
      </bottom>
      <diagonal/>
    </border>
    <border>
      <left style="medium">
        <color rgb="FFFEBBC7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 style="medium">
        <color rgb="FF333333"/>
      </bottom>
      <diagonal/>
    </border>
    <border>
      <left style="thin">
        <color indexed="64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thin">
        <color indexed="64"/>
      </right>
      <top/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/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thin">
        <color indexed="64"/>
      </bottom>
      <diagonal/>
    </border>
    <border>
      <left style="medium">
        <color rgb="FFCCCCCC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7" fillId="4" borderId="5" xfId="1" applyFill="1" applyBorder="1" applyAlignment="1">
      <alignment horizontal="left" vertical="center" wrapText="1" indent="2"/>
    </xf>
    <xf numFmtId="0" fontId="7" fillId="3" borderId="5" xfId="1" applyFill="1" applyBorder="1" applyAlignment="1">
      <alignment horizontal="left" vertical="center" wrapText="1" indent="2"/>
    </xf>
    <xf numFmtId="0" fontId="2" fillId="4" borderId="8" xfId="0" applyFont="1" applyFill="1" applyBorder="1" applyAlignment="1">
      <alignment horizontal="righ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3" fontId="6" fillId="4" borderId="8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3" fontId="9" fillId="3" borderId="4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3" fillId="6" borderId="0" xfId="0" applyFont="1" applyFill="1"/>
    <xf numFmtId="0" fontId="14" fillId="6" borderId="0" xfId="0" applyFont="1" applyFill="1" applyAlignment="1">
      <alignment horizontal="center" vertical="center"/>
    </xf>
    <xf numFmtId="0" fontId="0" fillId="6" borderId="0" xfId="0" applyFill="1"/>
    <xf numFmtId="0" fontId="15" fillId="6" borderId="0" xfId="0" applyFont="1" applyFill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0" borderId="22" xfId="0" applyBorder="1" applyAlignment="1">
      <alignment horizontal="center"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right" vertical="center" wrapText="1"/>
    </xf>
    <xf numFmtId="0" fontId="2" fillId="3" borderId="35" xfId="0" applyFont="1" applyFill="1" applyBorder="1" applyAlignment="1">
      <alignment horizontal="right" vertical="center" wrapText="1"/>
    </xf>
    <xf numFmtId="0" fontId="6" fillId="4" borderId="35" xfId="0" applyFont="1" applyFill="1" applyBorder="1" applyAlignment="1">
      <alignment horizontal="right" vertical="center" wrapText="1"/>
    </xf>
    <xf numFmtId="0" fontId="6" fillId="3" borderId="35" xfId="0" applyFont="1" applyFill="1" applyBorder="1" applyAlignment="1">
      <alignment horizontal="right" vertical="center" wrapText="1"/>
    </xf>
    <xf numFmtId="0" fontId="7" fillId="4" borderId="36" xfId="1" applyFill="1" applyBorder="1" applyAlignment="1">
      <alignment horizontal="left" vertical="center" wrapText="1" indent="2"/>
    </xf>
    <xf numFmtId="0" fontId="2" fillId="4" borderId="24" xfId="0" applyFont="1" applyFill="1" applyBorder="1" applyAlignment="1">
      <alignment horizontal="right" vertical="center" wrapText="1"/>
    </xf>
    <xf numFmtId="3" fontId="2" fillId="4" borderId="24" xfId="0" applyNumberFormat="1" applyFont="1" applyFill="1" applyBorder="1" applyAlignment="1">
      <alignment horizontal="right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0" fillId="2" borderId="20" xfId="0" applyFill="1" applyBorder="1"/>
    <xf numFmtId="0" fontId="9" fillId="2" borderId="27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10" fillId="3" borderId="35" xfId="0" applyFont="1" applyFill="1" applyBorder="1" applyAlignment="1">
      <alignment horizontal="right" vertical="center" wrapText="1"/>
    </xf>
    <xf numFmtId="0" fontId="9" fillId="4" borderId="35" xfId="0" applyFont="1" applyFill="1" applyBorder="1" applyAlignment="1">
      <alignment horizontal="right" vertical="center" wrapText="1"/>
    </xf>
    <xf numFmtId="0" fontId="9" fillId="3" borderId="35" xfId="0" applyFont="1" applyFill="1" applyBorder="1" applyAlignment="1">
      <alignment horizontal="right" vertical="center" wrapText="1"/>
    </xf>
    <xf numFmtId="3" fontId="11" fillId="4" borderId="24" xfId="0" applyNumberFormat="1" applyFont="1" applyFill="1" applyBorder="1" applyAlignment="1">
      <alignment horizontal="right" vertical="center" wrapText="1"/>
    </xf>
    <xf numFmtId="0" fontId="0" fillId="2" borderId="25" xfId="0" applyFill="1" applyBorder="1"/>
    <xf numFmtId="3" fontId="6" fillId="4" borderId="35" xfId="0" applyNumberFormat="1" applyFont="1" applyFill="1" applyBorder="1" applyAlignment="1">
      <alignment horizontal="right" vertical="center" wrapText="1"/>
    </xf>
    <xf numFmtId="3" fontId="6" fillId="3" borderId="35" xfId="0" applyNumberFormat="1" applyFont="1" applyFill="1" applyBorder="1" applyAlignment="1">
      <alignment horizontal="right" vertical="center" wrapText="1"/>
    </xf>
    <xf numFmtId="3" fontId="2" fillId="4" borderId="2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7" borderId="21" xfId="0" applyFill="1" applyBorder="1" applyAlignment="1">
      <alignment horizontal="left" vertical="center" wrapText="1"/>
    </xf>
    <xf numFmtId="0" fontId="0" fillId="7" borderId="21" xfId="0" applyFill="1" applyBorder="1" applyAlignment="1">
      <alignment horizontal="left" vertical="center"/>
    </xf>
    <xf numFmtId="0" fontId="17" fillId="7" borderId="0" xfId="0" applyFont="1" applyFill="1" applyBorder="1" applyAlignment="1">
      <alignment horizontal="center" vertical="center" wrapText="1"/>
    </xf>
    <xf numFmtId="0" fontId="7" fillId="4" borderId="44" xfId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right" vertical="center" wrapText="1"/>
    </xf>
    <xf numFmtId="0" fontId="6" fillId="3" borderId="44" xfId="0" applyFont="1" applyFill="1" applyBorder="1" applyAlignment="1">
      <alignment horizontal="left" vertical="center" wrapText="1" indent="1"/>
    </xf>
    <xf numFmtId="3" fontId="6" fillId="3" borderId="45" xfId="0" applyNumberFormat="1" applyFont="1" applyFill="1" applyBorder="1" applyAlignment="1">
      <alignment horizontal="right" vertical="center" wrapText="1"/>
    </xf>
    <xf numFmtId="0" fontId="6" fillId="4" borderId="44" xfId="0" applyFont="1" applyFill="1" applyBorder="1" applyAlignment="1">
      <alignment horizontal="left" vertical="center" wrapText="1" indent="1"/>
    </xf>
    <xf numFmtId="3" fontId="6" fillId="4" borderId="45" xfId="0" applyNumberFormat="1" applyFont="1" applyFill="1" applyBorder="1" applyAlignment="1">
      <alignment horizontal="right" vertical="center" wrapText="1"/>
    </xf>
    <xf numFmtId="0" fontId="2" fillId="3" borderId="46" xfId="0" applyFont="1" applyFill="1" applyBorder="1" applyAlignment="1">
      <alignment horizontal="left" vertical="center" wrapText="1" indent="1"/>
    </xf>
    <xf numFmtId="3" fontId="2" fillId="3" borderId="47" xfId="0" applyNumberFormat="1" applyFont="1" applyFill="1" applyBorder="1" applyAlignment="1">
      <alignment horizontal="right" vertical="center" wrapText="1"/>
    </xf>
    <xf numFmtId="3" fontId="2" fillId="3" borderId="48" xfId="0" applyNumberFormat="1" applyFont="1" applyFill="1" applyBorder="1" applyAlignment="1">
      <alignment horizontal="right" vertical="center" wrapText="1"/>
    </xf>
    <xf numFmtId="0" fontId="8" fillId="5" borderId="9" xfId="0" applyFont="1" applyFill="1" applyBorder="1" applyAlignment="1">
      <alignment horizontal="right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15" fillId="6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16" fillId="7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" fillId="2" borderId="1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left" vertical="center" wrapText="1"/>
    </xf>
    <xf numFmtId="0" fontId="1" fillId="5" borderId="40" xfId="0" applyFont="1" applyFill="1" applyBorder="1" applyAlignment="1">
      <alignment horizontal="left" vertical="center" wrapText="1"/>
    </xf>
    <xf numFmtId="0" fontId="1" fillId="5" borderId="42" xfId="0" applyFont="1" applyFill="1" applyBorder="1" applyAlignment="1">
      <alignment horizontal="left" vertical="center" wrapText="1"/>
    </xf>
    <xf numFmtId="0" fontId="2" fillId="5" borderId="38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7" borderId="21" xfId="0" applyNumberFormat="1" applyFill="1" applyBorder="1" applyAlignment="1">
      <alignment horizontal="right" vertical="center" wrapText="1"/>
    </xf>
    <xf numFmtId="1" fontId="0" fillId="0" borderId="21" xfId="0" applyNumberFormat="1" applyBorder="1" applyAlignment="1">
      <alignment horizontal="right"/>
    </xf>
    <xf numFmtId="1" fontId="0" fillId="7" borderId="21" xfId="0" applyNumberFormat="1" applyFill="1" applyBorder="1" applyAlignment="1">
      <alignment horizontal="right"/>
    </xf>
    <xf numFmtId="0" fontId="0" fillId="8" borderId="49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12" fillId="8" borderId="21" xfId="0" applyFont="1" applyFill="1" applyBorder="1" applyAlignment="1">
      <alignment horizontal="left" vertical="center"/>
    </xf>
    <xf numFmtId="3" fontId="0" fillId="0" borderId="0" xfId="0" applyNumberForma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114300</xdr:colOff>
      <xdr:row>8</xdr:row>
      <xdr:rowOff>114300</xdr:rowOff>
    </xdr:to>
    <xdr:pic>
      <xdr:nvPicPr>
        <xdr:cNvPr id="11" name="sorticon_6_4" descr="sort">
          <a:extLst>
            <a:ext uri="{FF2B5EF4-FFF2-40B4-BE49-F238E27FC236}">
              <a16:creationId xmlns:a16="http://schemas.microsoft.com/office/drawing/2014/main" id="{365BACC8-D4C4-4E70-9B32-DC4C5C4A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240792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114300</xdr:colOff>
      <xdr:row>9</xdr:row>
      <xdr:rowOff>114300</xdr:rowOff>
    </xdr:to>
    <xdr:pic>
      <xdr:nvPicPr>
        <xdr:cNvPr id="12" name="sorticon_6_5" descr="sort">
          <a:extLst>
            <a:ext uri="{FF2B5EF4-FFF2-40B4-BE49-F238E27FC236}">
              <a16:creationId xmlns:a16="http://schemas.microsoft.com/office/drawing/2014/main" id="{F4FA503E-149B-4C03-919C-F4667566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259842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114300</xdr:colOff>
      <xdr:row>10</xdr:row>
      <xdr:rowOff>114300</xdr:rowOff>
    </xdr:to>
    <xdr:pic>
      <xdr:nvPicPr>
        <xdr:cNvPr id="13" name="sorticon_6_6" descr="sort">
          <a:extLst>
            <a:ext uri="{FF2B5EF4-FFF2-40B4-BE49-F238E27FC236}">
              <a16:creationId xmlns:a16="http://schemas.microsoft.com/office/drawing/2014/main" id="{DED255B8-09EE-409D-99A6-7F72EE54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278892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114300</xdr:colOff>
      <xdr:row>17</xdr:row>
      <xdr:rowOff>114300</xdr:rowOff>
    </xdr:to>
    <xdr:pic>
      <xdr:nvPicPr>
        <xdr:cNvPr id="19" name="sorticon_6_4" descr="sort">
          <a:extLst>
            <a:ext uri="{FF2B5EF4-FFF2-40B4-BE49-F238E27FC236}">
              <a16:creationId xmlns:a16="http://schemas.microsoft.com/office/drawing/2014/main" id="{F9C0BC4D-5488-4012-91F3-4F13DA0E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3873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114300</xdr:rowOff>
    </xdr:to>
    <xdr:pic>
      <xdr:nvPicPr>
        <xdr:cNvPr id="20" name="sorticon_6_5" descr="sort">
          <a:extLst>
            <a:ext uri="{FF2B5EF4-FFF2-40B4-BE49-F238E27FC236}">
              <a16:creationId xmlns:a16="http://schemas.microsoft.com/office/drawing/2014/main" id="{BB967941-0001-4E39-A282-DD428B2B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5778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114300</xdr:colOff>
      <xdr:row>19</xdr:row>
      <xdr:rowOff>114300</xdr:rowOff>
    </xdr:to>
    <xdr:pic>
      <xdr:nvPicPr>
        <xdr:cNvPr id="21" name="sorticon_6_6" descr="sort">
          <a:extLst>
            <a:ext uri="{FF2B5EF4-FFF2-40B4-BE49-F238E27FC236}">
              <a16:creationId xmlns:a16="http://schemas.microsoft.com/office/drawing/2014/main" id="{CE4C4498-AA5C-4BEF-8399-844A36DE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7683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114300</xdr:colOff>
      <xdr:row>26</xdr:row>
      <xdr:rowOff>114300</xdr:rowOff>
    </xdr:to>
    <xdr:pic>
      <xdr:nvPicPr>
        <xdr:cNvPr id="27" name="sorticon_6_4" descr="sort">
          <a:extLst>
            <a:ext uri="{FF2B5EF4-FFF2-40B4-BE49-F238E27FC236}">
              <a16:creationId xmlns:a16="http://schemas.microsoft.com/office/drawing/2014/main" id="{C7B77FA6-6648-46DA-87E2-13524246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36676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114300</xdr:rowOff>
    </xdr:to>
    <xdr:pic>
      <xdr:nvPicPr>
        <xdr:cNvPr id="28" name="sorticon_6_5" descr="sort">
          <a:extLst>
            <a:ext uri="{FF2B5EF4-FFF2-40B4-BE49-F238E27FC236}">
              <a16:creationId xmlns:a16="http://schemas.microsoft.com/office/drawing/2014/main" id="{EB694322-DEC5-4D03-A13E-05C67A48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55726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114300</xdr:colOff>
      <xdr:row>28</xdr:row>
      <xdr:rowOff>114300</xdr:rowOff>
    </xdr:to>
    <xdr:pic>
      <xdr:nvPicPr>
        <xdr:cNvPr id="29" name="sorticon_6_6" descr="sort">
          <a:extLst>
            <a:ext uri="{FF2B5EF4-FFF2-40B4-BE49-F238E27FC236}">
              <a16:creationId xmlns:a16="http://schemas.microsoft.com/office/drawing/2014/main" id="{E4433768-6639-488D-AE24-6D976ED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4776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114300</xdr:colOff>
      <xdr:row>35</xdr:row>
      <xdr:rowOff>114300</xdr:rowOff>
    </xdr:to>
    <xdr:pic>
      <xdr:nvPicPr>
        <xdr:cNvPr id="31" name="sorticon_6_4" descr="sort">
          <a:extLst>
            <a:ext uri="{FF2B5EF4-FFF2-40B4-BE49-F238E27FC236}">
              <a16:creationId xmlns:a16="http://schemas.microsoft.com/office/drawing/2014/main" id="{AA9DDBD8-CD3A-4A1E-A8DB-1B6413DA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1134618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114300</xdr:colOff>
      <xdr:row>36</xdr:row>
      <xdr:rowOff>114300</xdr:rowOff>
    </xdr:to>
    <xdr:pic>
      <xdr:nvPicPr>
        <xdr:cNvPr id="32" name="sorticon_6_5" descr="sort">
          <a:extLst>
            <a:ext uri="{FF2B5EF4-FFF2-40B4-BE49-F238E27FC236}">
              <a16:creationId xmlns:a16="http://schemas.microsoft.com/office/drawing/2014/main" id="{6896315A-B2DC-439F-B7C2-7ACFA6F6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1153668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114300</xdr:colOff>
      <xdr:row>37</xdr:row>
      <xdr:rowOff>114300</xdr:rowOff>
    </xdr:to>
    <xdr:pic>
      <xdr:nvPicPr>
        <xdr:cNvPr id="33" name="sorticon_6_6" descr="sort">
          <a:extLst>
            <a:ext uri="{FF2B5EF4-FFF2-40B4-BE49-F238E27FC236}">
              <a16:creationId xmlns:a16="http://schemas.microsoft.com/office/drawing/2014/main" id="{D4A5AB3E-090A-4924-B43C-7558F584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1172718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114300</xdr:colOff>
      <xdr:row>44</xdr:row>
      <xdr:rowOff>114300</xdr:rowOff>
    </xdr:to>
    <xdr:pic>
      <xdr:nvPicPr>
        <xdr:cNvPr id="35" name="sorticon_6_4" descr="sort">
          <a:extLst>
            <a:ext uri="{FF2B5EF4-FFF2-40B4-BE49-F238E27FC236}">
              <a16:creationId xmlns:a16="http://schemas.microsoft.com/office/drawing/2014/main" id="{EC454FDD-EE14-404F-8EAD-02441F91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1432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114300</xdr:colOff>
      <xdr:row>45</xdr:row>
      <xdr:rowOff>114300</xdr:rowOff>
    </xdr:to>
    <xdr:pic>
      <xdr:nvPicPr>
        <xdr:cNvPr id="36" name="sorticon_6_5" descr="sort">
          <a:extLst>
            <a:ext uri="{FF2B5EF4-FFF2-40B4-BE49-F238E27FC236}">
              <a16:creationId xmlns:a16="http://schemas.microsoft.com/office/drawing/2014/main" id="{68CCBB0D-2358-4195-96A1-2DEC49A6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14516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114300</xdr:colOff>
      <xdr:row>46</xdr:row>
      <xdr:rowOff>114300</xdr:rowOff>
    </xdr:to>
    <xdr:pic>
      <xdr:nvPicPr>
        <xdr:cNvPr id="37" name="sorticon_6_6" descr="sort">
          <a:extLst>
            <a:ext uri="{FF2B5EF4-FFF2-40B4-BE49-F238E27FC236}">
              <a16:creationId xmlns:a16="http://schemas.microsoft.com/office/drawing/2014/main" id="{FDA1D103-DC59-4A14-8501-1A74AD4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1470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114300</xdr:colOff>
      <xdr:row>53</xdr:row>
      <xdr:rowOff>114300</xdr:rowOff>
    </xdr:to>
    <xdr:pic>
      <xdr:nvPicPr>
        <xdr:cNvPr id="39" name="sorticon_6_4" descr="sort">
          <a:extLst>
            <a:ext uri="{FF2B5EF4-FFF2-40B4-BE49-F238E27FC236}">
              <a16:creationId xmlns:a16="http://schemas.microsoft.com/office/drawing/2014/main" id="{C8AEEF77-84E2-4751-B30C-9DF69F2C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1730502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114300</xdr:colOff>
      <xdr:row>54</xdr:row>
      <xdr:rowOff>114300</xdr:rowOff>
    </xdr:to>
    <xdr:pic>
      <xdr:nvPicPr>
        <xdr:cNvPr id="40" name="sorticon_6_5" descr="sort">
          <a:extLst>
            <a:ext uri="{FF2B5EF4-FFF2-40B4-BE49-F238E27FC236}">
              <a16:creationId xmlns:a16="http://schemas.microsoft.com/office/drawing/2014/main" id="{1E73C444-B39A-426C-80FE-212E94FD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1749552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114300</xdr:rowOff>
    </xdr:to>
    <xdr:pic>
      <xdr:nvPicPr>
        <xdr:cNvPr id="41" name="sorticon_6_6" descr="sort">
          <a:extLst>
            <a:ext uri="{FF2B5EF4-FFF2-40B4-BE49-F238E27FC236}">
              <a16:creationId xmlns:a16="http://schemas.microsoft.com/office/drawing/2014/main" id="{4BF645FE-8EA8-4A85-941F-87138AF8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1768602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114300</xdr:colOff>
      <xdr:row>62</xdr:row>
      <xdr:rowOff>114300</xdr:rowOff>
    </xdr:to>
    <xdr:pic>
      <xdr:nvPicPr>
        <xdr:cNvPr id="47" name="sorticon_6_4" descr="sort">
          <a:extLst>
            <a:ext uri="{FF2B5EF4-FFF2-40B4-BE49-F238E27FC236}">
              <a16:creationId xmlns:a16="http://schemas.microsoft.com/office/drawing/2014/main" id="{7CF383F9-367D-43A8-A2CA-47FC1E69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202844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114300</xdr:colOff>
      <xdr:row>63</xdr:row>
      <xdr:rowOff>114300</xdr:rowOff>
    </xdr:to>
    <xdr:pic>
      <xdr:nvPicPr>
        <xdr:cNvPr id="48" name="sorticon_6_5" descr="sort">
          <a:extLst>
            <a:ext uri="{FF2B5EF4-FFF2-40B4-BE49-F238E27FC236}">
              <a16:creationId xmlns:a16="http://schemas.microsoft.com/office/drawing/2014/main" id="{C1AED48F-80DD-40B0-853F-F0B2E666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204749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114300</xdr:colOff>
      <xdr:row>64</xdr:row>
      <xdr:rowOff>114300</xdr:rowOff>
    </xdr:to>
    <xdr:pic>
      <xdr:nvPicPr>
        <xdr:cNvPr id="49" name="sorticon_6_6" descr="sort">
          <a:extLst>
            <a:ext uri="{FF2B5EF4-FFF2-40B4-BE49-F238E27FC236}">
              <a16:creationId xmlns:a16="http://schemas.microsoft.com/office/drawing/2014/main" id="{60FBFACA-E475-4B71-A02F-D9FE6E92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206654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114300</xdr:colOff>
      <xdr:row>71</xdr:row>
      <xdr:rowOff>114300</xdr:rowOff>
    </xdr:to>
    <xdr:pic>
      <xdr:nvPicPr>
        <xdr:cNvPr id="51" name="sorticon_6_4" descr="sort">
          <a:extLst>
            <a:ext uri="{FF2B5EF4-FFF2-40B4-BE49-F238E27FC236}">
              <a16:creationId xmlns:a16="http://schemas.microsoft.com/office/drawing/2014/main" id="{D9A7C820-9C25-4110-81F7-D094338C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2326386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114300</xdr:colOff>
      <xdr:row>72</xdr:row>
      <xdr:rowOff>114300</xdr:rowOff>
    </xdr:to>
    <xdr:pic>
      <xdr:nvPicPr>
        <xdr:cNvPr id="52" name="sorticon_6_5" descr="sort">
          <a:extLst>
            <a:ext uri="{FF2B5EF4-FFF2-40B4-BE49-F238E27FC236}">
              <a16:creationId xmlns:a16="http://schemas.microsoft.com/office/drawing/2014/main" id="{16BC6820-6232-43E4-946F-AA104493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2345436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114300</xdr:colOff>
      <xdr:row>73</xdr:row>
      <xdr:rowOff>114300</xdr:rowOff>
    </xdr:to>
    <xdr:pic>
      <xdr:nvPicPr>
        <xdr:cNvPr id="53" name="sorticon_6_6" descr="sort">
          <a:extLst>
            <a:ext uri="{FF2B5EF4-FFF2-40B4-BE49-F238E27FC236}">
              <a16:creationId xmlns:a16="http://schemas.microsoft.com/office/drawing/2014/main" id="{B803A433-F57E-48C5-9DAB-3D1B3E5D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2364486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114300</xdr:colOff>
      <xdr:row>80</xdr:row>
      <xdr:rowOff>114300</xdr:rowOff>
    </xdr:to>
    <xdr:pic>
      <xdr:nvPicPr>
        <xdr:cNvPr id="55" name="sorticon_6_4" descr="sort">
          <a:extLst>
            <a:ext uri="{FF2B5EF4-FFF2-40B4-BE49-F238E27FC236}">
              <a16:creationId xmlns:a16="http://schemas.microsoft.com/office/drawing/2014/main" id="{87CCFD43-33FC-4A74-986E-E9A42AA5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2624328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114300</xdr:colOff>
      <xdr:row>81</xdr:row>
      <xdr:rowOff>114300</xdr:rowOff>
    </xdr:to>
    <xdr:pic>
      <xdr:nvPicPr>
        <xdr:cNvPr id="56" name="sorticon_6_5" descr="sort">
          <a:extLst>
            <a:ext uri="{FF2B5EF4-FFF2-40B4-BE49-F238E27FC236}">
              <a16:creationId xmlns:a16="http://schemas.microsoft.com/office/drawing/2014/main" id="{8FC97136-4CC0-4002-AE77-7CCDCDE0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2643378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114300</xdr:colOff>
      <xdr:row>82</xdr:row>
      <xdr:rowOff>114300</xdr:rowOff>
    </xdr:to>
    <xdr:pic>
      <xdr:nvPicPr>
        <xdr:cNvPr id="57" name="sorticon_6_6" descr="sort">
          <a:extLst>
            <a:ext uri="{FF2B5EF4-FFF2-40B4-BE49-F238E27FC236}">
              <a16:creationId xmlns:a16="http://schemas.microsoft.com/office/drawing/2014/main" id="{84AD1A52-EDE8-45C8-BA59-3E7A6163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2662428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114300</xdr:colOff>
      <xdr:row>89</xdr:row>
      <xdr:rowOff>114300</xdr:rowOff>
    </xdr:to>
    <xdr:pic>
      <xdr:nvPicPr>
        <xdr:cNvPr id="59" name="sorticon_6_4" descr="sort">
          <a:extLst>
            <a:ext uri="{FF2B5EF4-FFF2-40B4-BE49-F238E27FC236}">
              <a16:creationId xmlns:a16="http://schemas.microsoft.com/office/drawing/2014/main" id="{781E1FE7-AC58-4EDF-A2B3-B5E832CC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290855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114300</xdr:colOff>
      <xdr:row>90</xdr:row>
      <xdr:rowOff>114300</xdr:rowOff>
    </xdr:to>
    <xdr:pic>
      <xdr:nvPicPr>
        <xdr:cNvPr id="60" name="sorticon_6_5" descr="sort">
          <a:extLst>
            <a:ext uri="{FF2B5EF4-FFF2-40B4-BE49-F238E27FC236}">
              <a16:creationId xmlns:a16="http://schemas.microsoft.com/office/drawing/2014/main" id="{51D9AAA6-7633-4FF7-ACDF-41E0A86B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292760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114300</xdr:colOff>
      <xdr:row>91</xdr:row>
      <xdr:rowOff>114300</xdr:rowOff>
    </xdr:to>
    <xdr:pic>
      <xdr:nvPicPr>
        <xdr:cNvPr id="61" name="sorticon_6_6" descr="sort">
          <a:extLst>
            <a:ext uri="{FF2B5EF4-FFF2-40B4-BE49-F238E27FC236}">
              <a16:creationId xmlns:a16="http://schemas.microsoft.com/office/drawing/2014/main" id="{B71E0070-4765-4DA8-9D15-77C6F6B9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294665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114300</xdr:rowOff>
    </xdr:to>
    <xdr:pic>
      <xdr:nvPicPr>
        <xdr:cNvPr id="63" name="sorticon_6_4" descr="sort">
          <a:extLst>
            <a:ext uri="{FF2B5EF4-FFF2-40B4-BE49-F238E27FC236}">
              <a16:creationId xmlns:a16="http://schemas.microsoft.com/office/drawing/2014/main" id="{4C4BEC22-F836-4A93-B1E6-30FFA3F8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206496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114300</xdr:colOff>
      <xdr:row>99</xdr:row>
      <xdr:rowOff>114300</xdr:rowOff>
    </xdr:to>
    <xdr:pic>
      <xdr:nvPicPr>
        <xdr:cNvPr id="64" name="sorticon_6_5" descr="sort">
          <a:extLst>
            <a:ext uri="{FF2B5EF4-FFF2-40B4-BE49-F238E27FC236}">
              <a16:creationId xmlns:a16="http://schemas.microsoft.com/office/drawing/2014/main" id="{DCF48B10-54B0-48BD-B908-233CB787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225546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114300</xdr:colOff>
      <xdr:row>100</xdr:row>
      <xdr:rowOff>114300</xdr:rowOff>
    </xdr:to>
    <xdr:pic>
      <xdr:nvPicPr>
        <xdr:cNvPr id="65" name="sorticon_6_6" descr="sort">
          <a:extLst>
            <a:ext uri="{FF2B5EF4-FFF2-40B4-BE49-F238E27FC236}">
              <a16:creationId xmlns:a16="http://schemas.microsoft.com/office/drawing/2014/main" id="{E5B08415-8CB0-4A1D-A425-B2A7FD08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244596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114300</xdr:colOff>
      <xdr:row>107</xdr:row>
      <xdr:rowOff>114300</xdr:rowOff>
    </xdr:to>
    <xdr:pic>
      <xdr:nvPicPr>
        <xdr:cNvPr id="67" name="sorticon_6_4" descr="sort">
          <a:extLst>
            <a:ext uri="{FF2B5EF4-FFF2-40B4-BE49-F238E27FC236}">
              <a16:creationId xmlns:a16="http://schemas.microsoft.com/office/drawing/2014/main" id="{A2AE7D1C-35ED-42E3-8215-90A8BB9D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504438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114300</xdr:colOff>
      <xdr:row>108</xdr:row>
      <xdr:rowOff>114300</xdr:rowOff>
    </xdr:to>
    <xdr:pic>
      <xdr:nvPicPr>
        <xdr:cNvPr id="68" name="sorticon_6_5" descr="sort">
          <a:extLst>
            <a:ext uri="{FF2B5EF4-FFF2-40B4-BE49-F238E27FC236}">
              <a16:creationId xmlns:a16="http://schemas.microsoft.com/office/drawing/2014/main" id="{553D9FDA-13F8-464D-B3AB-55EAD6D2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523488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114300</xdr:colOff>
      <xdr:row>109</xdr:row>
      <xdr:rowOff>114300</xdr:rowOff>
    </xdr:to>
    <xdr:pic>
      <xdr:nvPicPr>
        <xdr:cNvPr id="69" name="sorticon_6_6" descr="sort">
          <a:extLst>
            <a:ext uri="{FF2B5EF4-FFF2-40B4-BE49-F238E27FC236}">
              <a16:creationId xmlns:a16="http://schemas.microsoft.com/office/drawing/2014/main" id="{6F9525FA-A45D-4791-9073-00A39CDA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542538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114300</xdr:colOff>
      <xdr:row>116</xdr:row>
      <xdr:rowOff>114300</xdr:rowOff>
    </xdr:to>
    <xdr:pic>
      <xdr:nvPicPr>
        <xdr:cNvPr id="71" name="sorticon_6_4" descr="sort">
          <a:extLst>
            <a:ext uri="{FF2B5EF4-FFF2-40B4-BE49-F238E27FC236}">
              <a16:creationId xmlns:a16="http://schemas.microsoft.com/office/drawing/2014/main" id="{6871FACE-ACC9-4257-B4AD-4F71ED4F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8023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114300</xdr:colOff>
      <xdr:row>117</xdr:row>
      <xdr:rowOff>114300</xdr:rowOff>
    </xdr:to>
    <xdr:pic>
      <xdr:nvPicPr>
        <xdr:cNvPr id="72" name="sorticon_6_5" descr="sort">
          <a:extLst>
            <a:ext uri="{FF2B5EF4-FFF2-40B4-BE49-F238E27FC236}">
              <a16:creationId xmlns:a16="http://schemas.microsoft.com/office/drawing/2014/main" id="{B436404F-211E-45EA-B509-8A348FE6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8214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114300</xdr:colOff>
      <xdr:row>118</xdr:row>
      <xdr:rowOff>114300</xdr:rowOff>
    </xdr:to>
    <xdr:pic>
      <xdr:nvPicPr>
        <xdr:cNvPr id="73" name="sorticon_6_6" descr="sort">
          <a:extLst>
            <a:ext uri="{FF2B5EF4-FFF2-40B4-BE49-F238E27FC236}">
              <a16:creationId xmlns:a16="http://schemas.microsoft.com/office/drawing/2014/main" id="{2466028C-70D7-42CD-B699-B6ED7E45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8404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114300</xdr:colOff>
      <xdr:row>125</xdr:row>
      <xdr:rowOff>114300</xdr:rowOff>
    </xdr:to>
    <xdr:pic>
      <xdr:nvPicPr>
        <xdr:cNvPr id="75" name="sorticon_6_4" descr="sort">
          <a:extLst>
            <a:ext uri="{FF2B5EF4-FFF2-40B4-BE49-F238E27FC236}">
              <a16:creationId xmlns:a16="http://schemas.microsoft.com/office/drawing/2014/main" id="{4D9CB1D2-2F05-492D-9F65-AD260B7C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4100322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114300</xdr:colOff>
      <xdr:row>126</xdr:row>
      <xdr:rowOff>114300</xdr:rowOff>
    </xdr:to>
    <xdr:pic>
      <xdr:nvPicPr>
        <xdr:cNvPr id="76" name="sorticon_6_5" descr="sort">
          <a:extLst>
            <a:ext uri="{FF2B5EF4-FFF2-40B4-BE49-F238E27FC236}">
              <a16:creationId xmlns:a16="http://schemas.microsoft.com/office/drawing/2014/main" id="{73DA7D98-B251-41C4-869D-CA0C0EF7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4119372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114300</xdr:colOff>
      <xdr:row>127</xdr:row>
      <xdr:rowOff>114300</xdr:rowOff>
    </xdr:to>
    <xdr:pic>
      <xdr:nvPicPr>
        <xdr:cNvPr id="77" name="sorticon_6_6" descr="sort">
          <a:extLst>
            <a:ext uri="{FF2B5EF4-FFF2-40B4-BE49-F238E27FC236}">
              <a16:creationId xmlns:a16="http://schemas.microsoft.com/office/drawing/2014/main" id="{B47C431C-3BEB-4E00-BE63-C446E75C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4138422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114300</xdr:colOff>
      <xdr:row>134</xdr:row>
      <xdr:rowOff>114300</xdr:rowOff>
    </xdr:to>
    <xdr:pic>
      <xdr:nvPicPr>
        <xdr:cNvPr id="79" name="sorticon_6_4" descr="sort">
          <a:extLst>
            <a:ext uri="{FF2B5EF4-FFF2-40B4-BE49-F238E27FC236}">
              <a16:creationId xmlns:a16="http://schemas.microsoft.com/office/drawing/2014/main" id="{97057FD9-F479-4559-BE7D-06CB2882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439826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114300</xdr:colOff>
      <xdr:row>135</xdr:row>
      <xdr:rowOff>114300</xdr:rowOff>
    </xdr:to>
    <xdr:pic>
      <xdr:nvPicPr>
        <xdr:cNvPr id="80" name="sorticon_6_5" descr="sort">
          <a:extLst>
            <a:ext uri="{FF2B5EF4-FFF2-40B4-BE49-F238E27FC236}">
              <a16:creationId xmlns:a16="http://schemas.microsoft.com/office/drawing/2014/main" id="{DE5D23A2-2D61-421B-AA79-8B56CDF8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441731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114300</xdr:colOff>
      <xdr:row>136</xdr:row>
      <xdr:rowOff>114300</xdr:rowOff>
    </xdr:to>
    <xdr:pic>
      <xdr:nvPicPr>
        <xdr:cNvPr id="81" name="sorticon_6_6" descr="sort">
          <a:extLst>
            <a:ext uri="{FF2B5EF4-FFF2-40B4-BE49-F238E27FC236}">
              <a16:creationId xmlns:a16="http://schemas.microsoft.com/office/drawing/2014/main" id="{515C408A-9A24-4B01-B53E-83E1D6E7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443636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114300</xdr:colOff>
      <xdr:row>143</xdr:row>
      <xdr:rowOff>114300</xdr:rowOff>
    </xdr:to>
    <xdr:pic>
      <xdr:nvPicPr>
        <xdr:cNvPr id="83" name="sorticon_6_4" descr="sort">
          <a:extLst>
            <a:ext uri="{FF2B5EF4-FFF2-40B4-BE49-F238E27FC236}">
              <a16:creationId xmlns:a16="http://schemas.microsoft.com/office/drawing/2014/main" id="{25ADE9C9-2EDD-4D8A-A892-36A665A6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4696206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114300</xdr:colOff>
      <xdr:row>144</xdr:row>
      <xdr:rowOff>114300</xdr:rowOff>
    </xdr:to>
    <xdr:pic>
      <xdr:nvPicPr>
        <xdr:cNvPr id="84" name="sorticon_6_5" descr="sort">
          <a:extLst>
            <a:ext uri="{FF2B5EF4-FFF2-40B4-BE49-F238E27FC236}">
              <a16:creationId xmlns:a16="http://schemas.microsoft.com/office/drawing/2014/main" id="{3D851A52-1A4B-4405-A763-5C6FB5E8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4715256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114300</xdr:colOff>
      <xdr:row>145</xdr:row>
      <xdr:rowOff>114300</xdr:rowOff>
    </xdr:to>
    <xdr:pic>
      <xdr:nvPicPr>
        <xdr:cNvPr id="85" name="sorticon_6_6" descr="sort">
          <a:extLst>
            <a:ext uri="{FF2B5EF4-FFF2-40B4-BE49-F238E27FC236}">
              <a16:creationId xmlns:a16="http://schemas.microsoft.com/office/drawing/2014/main" id="{F29E55CF-D0DD-4FE3-B94D-F30DE589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4734306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2.almalaurea.it/cgi-php/universita/statistiche/visualizza.php?anno=2018&amp;corstipo=TUTTI&amp;ateneo=tutti&amp;facolta=tutti&amp;gruppo=8&amp;pa=tutti&amp;classe=tutti&amp;postcorso=tutti&amp;isstella=0&amp;annolau=1&amp;condocc=tutti&amp;iscrls=tutti&amp;disaggregazione=corstipo&amp;LANG=it&amp;CONFIG=occupazione" TargetMode="External"/><Relationship Id="rId18" Type="http://schemas.openxmlformats.org/officeDocument/2006/relationships/hyperlink" Target="https://www2.almalaurea.it/cgi-php/universita/statistiche/visualizza.php?anno=2018&amp;corstipo=TUTTI&amp;ateneo=tutti&amp;facolta=tutti&amp;gruppo=15&amp;pa=tutti&amp;classe=tutti&amp;postcorso=tutti&amp;isstella=0&amp;annolau=1&amp;condocc=tutti&amp;iscrls=tutti&amp;disaggregazione=corstipo&amp;LANG=it&amp;CONFIG=occupazione" TargetMode="External"/><Relationship Id="rId26" Type="http://schemas.openxmlformats.org/officeDocument/2006/relationships/hyperlink" Target="https://www2.almalaurea.it/cgi-php/universita/statistiche/visualizza.php?anno=2018&amp;corstipo=TUTTI&amp;ateneo=tutti&amp;facolta=tutti&amp;gruppo=5&amp;pa=tutti&amp;classe=tutti&amp;postcorso=tutti&amp;isstella=0&amp;annolau=1&amp;condocc=tutti&amp;iscrls=tutti&amp;disaggregazione=corstipo&amp;LANG=it&amp;CONFIG=occupazione" TargetMode="External"/><Relationship Id="rId39" Type="http://schemas.openxmlformats.org/officeDocument/2006/relationships/hyperlink" Target="https://www2.almalaurea.it/cgi-php/universita/statistiche/visualizza.php?anno=2018&amp;corstipo=TUTTI&amp;ateneo=tutti&amp;facolta=tutti&amp;gruppo=4&amp;pa=tutti&amp;classe=tutti&amp;postcorso=tutti&amp;isstella=0&amp;annolau=1&amp;condocc=tutti&amp;iscrls=tutti&amp;disaggregazione=corstipo&amp;LANG=it&amp;CONFIG=occupazione" TargetMode="External"/><Relationship Id="rId21" Type="http://schemas.openxmlformats.org/officeDocument/2006/relationships/hyperlink" Target="https://www2.almalaurea.it/cgi-php/universita/statistiche/visualizza.php?anno=2018&amp;corstipo=TUTTI&amp;ateneo=tutti&amp;facolta=tutti&amp;gruppo=3&amp;pa=tutti&amp;classe=tutti&amp;postcorso=tutti&amp;isstella=0&amp;annolau=1&amp;condocc=tutti&amp;iscrls=tutti&amp;disaggregazione=corstipo&amp;LANG=it&amp;CONFIG=occupazione" TargetMode="External"/><Relationship Id="rId34" Type="http://schemas.openxmlformats.org/officeDocument/2006/relationships/hyperlink" Target="https://www2.almalaurea.it/cgi-php/universita/statistiche/visualizza.php?anno=2018&amp;corstipo=TUTTI&amp;ateneo=tutti&amp;facolta=tutti&amp;gruppo=12&amp;pa=tutti&amp;classe=tutti&amp;postcorso=tutti&amp;isstella=0&amp;annolau=1&amp;condocc=tutti&amp;iscrls=tutti&amp;disaggregazione=corstipo&amp;LANG=it&amp;CONFIG=occupazione" TargetMode="External"/><Relationship Id="rId42" Type="http://schemas.openxmlformats.org/officeDocument/2006/relationships/hyperlink" Target="https://www2.almalaurea.it/cgi-php/universita/statistiche/visualizza.php?anno=2018&amp;corstipo=TUTTI&amp;ateneo=tutti&amp;facolta=tutti&amp;gruppo=9&amp;pa=tutti&amp;classe=tutti&amp;postcorso=tutti&amp;isstella=0&amp;annolau=1&amp;condocc=tutti&amp;iscrls=tutti&amp;disaggregazione=corstipo&amp;LANG=it&amp;CONFIG=occupazione" TargetMode="External"/><Relationship Id="rId47" Type="http://schemas.openxmlformats.org/officeDocument/2006/relationships/hyperlink" Target="https://www2.almalaurea.it/cgi-php/universita/statistiche/visualizza.php?anno=2018&amp;corstipo=TUTTI&amp;ateneo=tutti&amp;facolta=tutti&amp;gruppo=14&amp;pa=tutti&amp;classe=tutti&amp;postcorso=tutti&amp;isstella=0&amp;annolau=1&amp;condocc=tutti&amp;iscrls=tutti&amp;disaggregazione=corstipo&amp;LANG=it&amp;CONFIG=occupazione" TargetMode="External"/><Relationship Id="rId7" Type="http://schemas.openxmlformats.org/officeDocument/2006/relationships/hyperlink" Target="https://www2.almalaurea.it/cgi-php/universita/statistiche/visualizza.php?anno=2018&amp;corstipo=TUTTI&amp;ateneo=tutti&amp;facolta=tutti&amp;gruppo=2&amp;pa=tutti&amp;classe=tutti&amp;postcorso=tutti&amp;isstella=0&amp;annolau=1&amp;condocc=tutti&amp;iscrls=tutti&amp;disaggregazione=corstipo&amp;LANG=it&amp;CONFIG=occupazione" TargetMode="External"/><Relationship Id="rId2" Type="http://schemas.openxmlformats.org/officeDocument/2006/relationships/hyperlink" Target="https://www2.almalaurea.it/cgi-php/universita/statistiche/visualizza.php?anno=2018&amp;corstipo=TUTTI&amp;ateneo=tutti&amp;facolta=tutti&amp;gruppo=7&amp;pa=tutti&amp;classe=tutti&amp;postcorso=tutti&amp;isstella=0&amp;annolau=1&amp;condocc=tutti&amp;iscrls=tutti&amp;disaggregazione=corstipo&amp;LANG=it&amp;CONFIG=occupazione" TargetMode="External"/><Relationship Id="rId16" Type="http://schemas.openxmlformats.org/officeDocument/2006/relationships/hyperlink" Target="https://www2.almalaurea.it/cgi-php/universita/statistiche/visualizza.php?anno=2018&amp;corstipo=TUTTI&amp;ateneo=tutti&amp;facolta=tutti&amp;gruppo=15&amp;pa=tutti&amp;classe=tutti&amp;postcorso=tutti&amp;isstella=0&amp;annolau=1&amp;condocc=tutti&amp;iscrls=tutti&amp;disaggregazione=corstipo&amp;LANG=it&amp;CONFIG=occupazione" TargetMode="External"/><Relationship Id="rId29" Type="http://schemas.openxmlformats.org/officeDocument/2006/relationships/hyperlink" Target="https://www2.almalaurea.it/cgi-php/universita/statistiche/visualizza.php?anno=2018&amp;corstipo=TUTTI&amp;ateneo=tutti&amp;facolta=tutti&amp;gruppo=13&amp;pa=tutti&amp;classe=tutti&amp;postcorso=tutti&amp;isstella=0&amp;annolau=1&amp;condocc=tutti&amp;iscrls=tutti&amp;disaggregazione=corstipo&amp;LANG=it&amp;CONFIG=occupazione" TargetMode="External"/><Relationship Id="rId11" Type="http://schemas.openxmlformats.org/officeDocument/2006/relationships/hyperlink" Target="https://www2.almalaurea.it/cgi-php/universita/statistiche/visualizza.php?anno=2018&amp;corstipo=TUTTI&amp;ateneo=tutti&amp;facolta=tutti&amp;gruppo=16&amp;pa=tutti&amp;classe=tutti&amp;postcorso=tutti&amp;isstella=0&amp;annolau=1&amp;condocc=tutti&amp;iscrls=tutti&amp;disaggregazione=corstipo&amp;LANG=it&amp;CONFIG=occupazione" TargetMode="External"/><Relationship Id="rId24" Type="http://schemas.openxmlformats.org/officeDocument/2006/relationships/hyperlink" Target="https://www2.almalaurea.it/cgi-php/universita/statistiche/visualizza.php?anno=2018&amp;corstipo=TUTTI&amp;ateneo=tutti&amp;facolta=tutti&amp;gruppo=10&amp;pa=tutti&amp;classe=tutti&amp;postcorso=tutti&amp;isstella=0&amp;annolau=1&amp;condocc=tutti&amp;iscrls=tutti&amp;disaggregazione=corstipo&amp;LANG=it&amp;CONFIG=occupazione" TargetMode="External"/><Relationship Id="rId32" Type="http://schemas.openxmlformats.org/officeDocument/2006/relationships/hyperlink" Target="https://www2.almalaurea.it/cgi-php/universita/statistiche/visualizza.php?anno=2018&amp;corstipo=TUTTI&amp;ateneo=tutti&amp;facolta=tutti&amp;gruppo=11&amp;pa=tutti&amp;classe=tutti&amp;postcorso=tutti&amp;isstella=0&amp;annolau=1&amp;condocc=tutti&amp;iscrls=tutti&amp;disaggregazione=corstipo&amp;LANG=it&amp;CONFIG=occupazione" TargetMode="External"/><Relationship Id="rId37" Type="http://schemas.openxmlformats.org/officeDocument/2006/relationships/hyperlink" Target="https://www2.almalaurea.it/cgi-php/universita/statistiche/visualizza.php?anno=2018&amp;corstipo=TUTTI&amp;ateneo=tutti&amp;facolta=tutti&amp;gruppo=4&amp;pa=tutti&amp;classe=tutti&amp;postcorso=tutti&amp;isstella=0&amp;annolau=1&amp;condocc=tutti&amp;iscrls=tutti&amp;disaggregazione=corstipo&amp;LANG=it&amp;CONFIG=occupazione" TargetMode="External"/><Relationship Id="rId40" Type="http://schemas.openxmlformats.org/officeDocument/2006/relationships/hyperlink" Target="https://www2.almalaurea.it/cgi-php/universita/statistiche/visualizza.php?anno=2018&amp;corstipo=TUTTI&amp;ateneo=tutti&amp;facolta=tutti&amp;gruppo=9&amp;pa=tutti&amp;classe=tutti&amp;postcorso=tutti&amp;isstella=0&amp;annolau=1&amp;condocc=tutti&amp;iscrls=tutti&amp;disaggregazione=corstipo&amp;LANG=it&amp;CONFIG=occupazione" TargetMode="External"/><Relationship Id="rId45" Type="http://schemas.openxmlformats.org/officeDocument/2006/relationships/hyperlink" Target="https://www2.almalaurea.it/cgi-php/universita/statistiche/visualizza.php?anno=2018&amp;corstipo=TUTTI&amp;ateneo=tutti&amp;facolta=tutti&amp;gruppo=1&amp;pa=tutti&amp;classe=tutti&amp;postcorso=tutti&amp;isstella=0&amp;annolau=1&amp;condocc=tutti&amp;iscrls=tutti&amp;disaggregazione=corstipo&amp;LANG=it&amp;CONFIG=occupazione" TargetMode="External"/><Relationship Id="rId5" Type="http://schemas.openxmlformats.org/officeDocument/2006/relationships/hyperlink" Target="https://www2.almalaurea.it/cgi-php/universita/statistiche/visualizza.php?anno=2018&amp;corstipo=TUTTI&amp;ateneo=tutti&amp;facolta=tutti&amp;gruppo=6&amp;pa=tutti&amp;classe=tutti&amp;postcorso=tutti&amp;isstella=0&amp;annolau=1&amp;condocc=tutti&amp;iscrls=tutti&amp;disaggregazione=corstipo&amp;LANG=it&amp;CONFIG=occupazione" TargetMode="External"/><Relationship Id="rId15" Type="http://schemas.openxmlformats.org/officeDocument/2006/relationships/hyperlink" Target="https://www2.almalaurea.it/cgi-php/universita/statistiche/visualizza.php?anno=2018&amp;corstipo=TUTTI&amp;ateneo=tutti&amp;facolta=tutti&amp;gruppo=8&amp;pa=tutti&amp;classe=tutti&amp;postcorso=tutti&amp;isstella=0&amp;annolau=1&amp;condocc=tutti&amp;iscrls=tutti&amp;disaggregazione=corstipo&amp;LANG=it&amp;CONFIG=occupazione" TargetMode="External"/><Relationship Id="rId23" Type="http://schemas.openxmlformats.org/officeDocument/2006/relationships/hyperlink" Target="https://www2.almalaurea.it/cgi-php/universita/statistiche/visualizza.php?anno=2018&amp;corstipo=TUTTI&amp;ateneo=tutti&amp;facolta=tutti&amp;gruppo=10&amp;pa=tutti&amp;classe=tutti&amp;postcorso=tutti&amp;isstella=0&amp;annolau=1&amp;condocc=tutti&amp;iscrls=tutti&amp;disaggregazione=corstipo&amp;LANG=it&amp;CONFIG=occupazione" TargetMode="External"/><Relationship Id="rId28" Type="http://schemas.openxmlformats.org/officeDocument/2006/relationships/hyperlink" Target="https://www2.almalaurea.it/cgi-php/universita/statistiche/visualizza.php?anno=2018&amp;corstipo=TUTTI&amp;ateneo=tutti&amp;facolta=tutti&amp;gruppo=13&amp;pa=tutti&amp;classe=tutti&amp;postcorso=tutti&amp;isstella=0&amp;annolau=1&amp;condocc=tutti&amp;iscrls=tutti&amp;disaggregazione=corstipo&amp;LANG=it&amp;CONFIG=occupazione" TargetMode="External"/><Relationship Id="rId36" Type="http://schemas.openxmlformats.org/officeDocument/2006/relationships/hyperlink" Target="https://www2.almalaurea.it/cgi-php/universita/statistiche/visualizza.php?anno=2018&amp;corstipo=TUTTI&amp;ateneo=tutti&amp;facolta=tutti&amp;gruppo=12&amp;pa=tutti&amp;classe=tutti&amp;postcorso=tutti&amp;isstella=0&amp;annolau=1&amp;condocc=tutti&amp;iscrls=tutti&amp;disaggregazione=corstipo&amp;LANG=it&amp;CONFIG=occupazione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2.almalaurea.it/cgi-php/universita/statistiche/visualizza.php?anno=2018&amp;corstipo=TUTTI&amp;ateneo=tutti&amp;facolta=tutti&amp;gruppo=16&amp;pa=tutti&amp;classe=tutti&amp;postcorso=tutti&amp;isstella=0&amp;annolau=1&amp;condocc=tutti&amp;iscrls=tutti&amp;disaggregazione=corstipo&amp;LANG=it&amp;CONFIG=occupazione" TargetMode="External"/><Relationship Id="rId19" Type="http://schemas.openxmlformats.org/officeDocument/2006/relationships/hyperlink" Target="https://www2.almalaurea.it/cgi-php/universita/statistiche/visualizza.php?anno=2018&amp;corstipo=TUTTI&amp;ateneo=tutti&amp;facolta=tutti&amp;gruppo=3&amp;pa=tutti&amp;classe=tutti&amp;postcorso=tutti&amp;isstella=0&amp;annolau=1&amp;condocc=tutti&amp;iscrls=tutti&amp;disaggregazione=corstipo&amp;LANG=it&amp;CONFIG=occupazione" TargetMode="External"/><Relationship Id="rId31" Type="http://schemas.openxmlformats.org/officeDocument/2006/relationships/hyperlink" Target="https://www2.almalaurea.it/cgi-php/universita/statistiche/visualizza.php?anno=2018&amp;corstipo=TUTTI&amp;ateneo=tutti&amp;facolta=tutti&amp;gruppo=11&amp;pa=tutti&amp;classe=tutti&amp;postcorso=tutti&amp;isstella=0&amp;annolau=1&amp;condocc=tutti&amp;iscrls=tutti&amp;disaggregazione=corstipo&amp;LANG=it&amp;CONFIG=occupazione" TargetMode="External"/><Relationship Id="rId44" Type="http://schemas.openxmlformats.org/officeDocument/2006/relationships/hyperlink" Target="https://www2.almalaurea.it/cgi-php/universita/statistiche/visualizza.php?anno=2018&amp;corstipo=TUTTI&amp;ateneo=tutti&amp;facolta=tutti&amp;gruppo=1&amp;pa=tutti&amp;classe=tutti&amp;postcorso=tutti&amp;isstella=0&amp;annolau=1&amp;condocc=tutti&amp;iscrls=tutti&amp;disaggregazione=corstipo&amp;LANG=it&amp;CONFIG=occupazione" TargetMode="External"/><Relationship Id="rId4" Type="http://schemas.openxmlformats.org/officeDocument/2006/relationships/hyperlink" Target="https://www2.almalaurea.it/cgi-php/universita/statistiche/visualizza.php?anno=2018&amp;corstipo=TUTTI&amp;ateneo=tutti&amp;facolta=tutti&amp;gruppo=6&amp;pa=tutti&amp;classe=tutti&amp;postcorso=tutti&amp;isstella=0&amp;annolau=1&amp;condocc=tutti&amp;iscrls=tutti&amp;disaggregazione=corstipo&amp;LANG=it&amp;CONFIG=occupazione" TargetMode="External"/><Relationship Id="rId9" Type="http://schemas.openxmlformats.org/officeDocument/2006/relationships/hyperlink" Target="https://www2.almalaurea.it/cgi-php/universita/statistiche/visualizza.php?anno=2018&amp;corstipo=TUTTI&amp;ateneo=tutti&amp;facolta=tutti&amp;gruppo=2&amp;pa=tutti&amp;classe=tutti&amp;postcorso=tutti&amp;isstella=0&amp;annolau=1&amp;condocc=tutti&amp;iscrls=tutti&amp;disaggregazione=corstipo&amp;LANG=it&amp;CONFIG=occupazione" TargetMode="External"/><Relationship Id="rId14" Type="http://schemas.openxmlformats.org/officeDocument/2006/relationships/hyperlink" Target="https://www2.almalaurea.it/cgi-php/universita/statistiche/visualizza.php?anno=2018&amp;corstipo=TUTTI&amp;ateneo=tutti&amp;facolta=tutti&amp;gruppo=8&amp;pa=tutti&amp;classe=tutti&amp;postcorso=tutti&amp;isstella=0&amp;annolau=1&amp;condocc=tutti&amp;iscrls=tutti&amp;disaggregazione=corstipo&amp;LANG=it&amp;CONFIG=occupazione" TargetMode="External"/><Relationship Id="rId22" Type="http://schemas.openxmlformats.org/officeDocument/2006/relationships/hyperlink" Target="https://www2.almalaurea.it/cgi-php/universita/statistiche/visualizza.php?anno=2018&amp;corstipo=TUTTI&amp;ateneo=tutti&amp;facolta=tutti&amp;gruppo=10&amp;pa=tutti&amp;classe=tutti&amp;postcorso=tutti&amp;isstella=0&amp;annolau=1&amp;condocc=tutti&amp;iscrls=tutti&amp;disaggregazione=corstipo&amp;LANG=it&amp;CONFIG=occupazione" TargetMode="External"/><Relationship Id="rId27" Type="http://schemas.openxmlformats.org/officeDocument/2006/relationships/hyperlink" Target="https://www2.almalaurea.it/cgi-php/universita/statistiche/visualizza.php?anno=2018&amp;corstipo=TUTTI&amp;ateneo=tutti&amp;facolta=tutti&amp;gruppo=5&amp;pa=tutti&amp;classe=tutti&amp;postcorso=tutti&amp;isstella=0&amp;annolau=1&amp;condocc=tutti&amp;iscrls=tutti&amp;disaggregazione=corstipo&amp;LANG=it&amp;CONFIG=occupazione" TargetMode="External"/><Relationship Id="rId30" Type="http://schemas.openxmlformats.org/officeDocument/2006/relationships/hyperlink" Target="https://www2.almalaurea.it/cgi-php/universita/statistiche/visualizza.php?anno=2018&amp;corstipo=TUTTI&amp;ateneo=tutti&amp;facolta=tutti&amp;gruppo=13&amp;pa=tutti&amp;classe=tutti&amp;postcorso=tutti&amp;isstella=0&amp;annolau=1&amp;condocc=tutti&amp;iscrls=tutti&amp;disaggregazione=corstipo&amp;LANG=it&amp;CONFIG=occupazione" TargetMode="External"/><Relationship Id="rId35" Type="http://schemas.openxmlformats.org/officeDocument/2006/relationships/hyperlink" Target="https://www2.almalaurea.it/cgi-php/universita/statistiche/visualizza.php?anno=2018&amp;corstipo=TUTTI&amp;ateneo=tutti&amp;facolta=tutti&amp;gruppo=12&amp;pa=tutti&amp;classe=tutti&amp;postcorso=tutti&amp;isstella=0&amp;annolau=1&amp;condocc=tutti&amp;iscrls=tutti&amp;disaggregazione=corstipo&amp;LANG=it&amp;CONFIG=occupazione" TargetMode="External"/><Relationship Id="rId43" Type="http://schemas.openxmlformats.org/officeDocument/2006/relationships/hyperlink" Target="https://www2.almalaurea.it/cgi-php/universita/statistiche/visualizza.php?anno=2018&amp;corstipo=TUTTI&amp;ateneo=tutti&amp;facolta=tutti&amp;gruppo=1&amp;pa=tutti&amp;classe=tutti&amp;postcorso=tutti&amp;isstella=0&amp;annolau=1&amp;condocc=tutti&amp;iscrls=tutti&amp;disaggregazione=corstipo&amp;LANG=it&amp;CONFIG=occupazione" TargetMode="External"/><Relationship Id="rId48" Type="http://schemas.openxmlformats.org/officeDocument/2006/relationships/hyperlink" Target="https://www2.almalaurea.it/cgi-php/universita/statistiche/visualizza.php?anno=2018&amp;corstipo=TUTTI&amp;ateneo=tutti&amp;facolta=tutti&amp;gruppo=14&amp;pa=tutti&amp;classe=tutti&amp;postcorso=tutti&amp;isstella=0&amp;annolau=1&amp;condocc=tutti&amp;iscrls=tutti&amp;disaggregazione=corstipo&amp;LANG=it&amp;CONFIG=occupazione" TargetMode="External"/><Relationship Id="rId8" Type="http://schemas.openxmlformats.org/officeDocument/2006/relationships/hyperlink" Target="https://www2.almalaurea.it/cgi-php/universita/statistiche/visualizza.php?anno=2018&amp;corstipo=TUTTI&amp;ateneo=tutti&amp;facolta=tutti&amp;gruppo=2&amp;pa=tutti&amp;classe=tutti&amp;postcorso=tutti&amp;isstella=0&amp;annolau=1&amp;condocc=tutti&amp;iscrls=tutti&amp;disaggregazione=corstipo&amp;LANG=it&amp;CONFIG=occupazione" TargetMode="External"/><Relationship Id="rId3" Type="http://schemas.openxmlformats.org/officeDocument/2006/relationships/hyperlink" Target="https://www2.almalaurea.it/cgi-php/universita/statistiche/visualizza.php?anno=2018&amp;corstipo=TUTTI&amp;ateneo=tutti&amp;facolta=tutti&amp;gruppo=7&amp;pa=tutti&amp;classe=tutti&amp;postcorso=tutti&amp;isstella=0&amp;annolau=1&amp;condocc=tutti&amp;iscrls=tutti&amp;disaggregazione=corstipo&amp;LANG=it&amp;CONFIG=occupazione" TargetMode="External"/><Relationship Id="rId12" Type="http://schemas.openxmlformats.org/officeDocument/2006/relationships/hyperlink" Target="https://www2.almalaurea.it/cgi-php/universita/statistiche/visualizza.php?anno=2018&amp;corstipo=TUTTI&amp;ateneo=tutti&amp;facolta=tutti&amp;gruppo=16&amp;pa=tutti&amp;classe=tutti&amp;postcorso=tutti&amp;isstella=0&amp;annolau=1&amp;condocc=tutti&amp;iscrls=tutti&amp;disaggregazione=corstipo&amp;LANG=it&amp;CONFIG=occupazione" TargetMode="External"/><Relationship Id="rId17" Type="http://schemas.openxmlformats.org/officeDocument/2006/relationships/hyperlink" Target="https://www2.almalaurea.it/cgi-php/universita/statistiche/visualizza.php?anno=2018&amp;corstipo=TUTTI&amp;ateneo=tutti&amp;facolta=tutti&amp;gruppo=15&amp;pa=tutti&amp;classe=tutti&amp;postcorso=tutti&amp;isstella=0&amp;annolau=1&amp;condocc=tutti&amp;iscrls=tutti&amp;disaggregazione=corstipo&amp;LANG=it&amp;CONFIG=occupazione" TargetMode="External"/><Relationship Id="rId25" Type="http://schemas.openxmlformats.org/officeDocument/2006/relationships/hyperlink" Target="https://www2.almalaurea.it/cgi-php/universita/statistiche/visualizza.php?anno=2018&amp;corstipo=TUTTI&amp;ateneo=tutti&amp;facolta=tutti&amp;gruppo=5&amp;pa=tutti&amp;classe=tutti&amp;postcorso=tutti&amp;isstella=0&amp;annolau=1&amp;condocc=tutti&amp;iscrls=tutti&amp;disaggregazione=corstipo&amp;LANG=it&amp;CONFIG=occupazione" TargetMode="External"/><Relationship Id="rId33" Type="http://schemas.openxmlformats.org/officeDocument/2006/relationships/hyperlink" Target="https://www2.almalaurea.it/cgi-php/universita/statistiche/visualizza.php?anno=2018&amp;corstipo=TUTTI&amp;ateneo=tutti&amp;facolta=tutti&amp;gruppo=11&amp;pa=tutti&amp;classe=tutti&amp;postcorso=tutti&amp;isstella=0&amp;annolau=1&amp;condocc=tutti&amp;iscrls=tutti&amp;disaggregazione=corstipo&amp;LANG=it&amp;CONFIG=occupazione" TargetMode="External"/><Relationship Id="rId38" Type="http://schemas.openxmlformats.org/officeDocument/2006/relationships/hyperlink" Target="https://www2.almalaurea.it/cgi-php/universita/statistiche/visualizza.php?anno=2018&amp;corstipo=TUTTI&amp;ateneo=tutti&amp;facolta=tutti&amp;gruppo=4&amp;pa=tutti&amp;classe=tutti&amp;postcorso=tutti&amp;isstella=0&amp;annolau=1&amp;condocc=tutti&amp;iscrls=tutti&amp;disaggregazione=corstipo&amp;LANG=it&amp;CONFIG=occupazione" TargetMode="External"/><Relationship Id="rId46" Type="http://schemas.openxmlformats.org/officeDocument/2006/relationships/hyperlink" Target="https://www2.almalaurea.it/cgi-php/universita/statistiche/visualizza.php?anno=2018&amp;corstipo=TUTTI&amp;ateneo=tutti&amp;facolta=tutti&amp;gruppo=14&amp;pa=tutti&amp;classe=tutti&amp;postcorso=tutti&amp;isstella=0&amp;annolau=1&amp;condocc=tutti&amp;iscrls=tutti&amp;disaggregazione=corstipo&amp;LANG=it&amp;CONFIG=occupazione" TargetMode="External"/><Relationship Id="rId20" Type="http://schemas.openxmlformats.org/officeDocument/2006/relationships/hyperlink" Target="https://www2.almalaurea.it/cgi-php/universita/statistiche/visualizza.php?anno=2018&amp;corstipo=TUTTI&amp;ateneo=tutti&amp;facolta=tutti&amp;gruppo=3&amp;pa=tutti&amp;classe=tutti&amp;postcorso=tutti&amp;isstella=0&amp;annolau=1&amp;condocc=tutti&amp;iscrls=tutti&amp;disaggregazione=corstipo&amp;LANG=it&amp;CONFIG=occupazione" TargetMode="External"/><Relationship Id="rId41" Type="http://schemas.openxmlformats.org/officeDocument/2006/relationships/hyperlink" Target="https://www2.almalaurea.it/cgi-php/universita/statistiche/visualizza.php?anno=2018&amp;corstipo=TUTTI&amp;ateneo=tutti&amp;facolta=tutti&amp;gruppo=9&amp;pa=tutti&amp;classe=tutti&amp;postcorso=tutti&amp;isstella=0&amp;annolau=1&amp;condocc=tutti&amp;iscrls=tutti&amp;disaggregazione=corstipo&amp;LANG=it&amp;CONFIG=occupazione" TargetMode="External"/><Relationship Id="rId1" Type="http://schemas.openxmlformats.org/officeDocument/2006/relationships/hyperlink" Target="https://www2.almalaurea.it/cgi-php/universita/statistiche/visualizza.php?anno=2018&amp;corstipo=TUTTI&amp;ateneo=tutti&amp;facolta=tutti&amp;gruppo=7&amp;pa=tutti&amp;classe=tutti&amp;postcorso=tutti&amp;isstella=0&amp;annolau=1&amp;condocc=tutti&amp;iscrls=tutti&amp;disaggregazione=corstipo&amp;LANG=it&amp;CONFIG=occupazione" TargetMode="External"/><Relationship Id="rId6" Type="http://schemas.openxmlformats.org/officeDocument/2006/relationships/hyperlink" Target="https://www2.almalaurea.it/cgi-php/universita/statistiche/visualizza.php?anno=2018&amp;corstipo=TUTTI&amp;ateneo=tutti&amp;facolta=tutti&amp;gruppo=6&amp;pa=tutti&amp;classe=tutti&amp;postcorso=tutti&amp;isstella=0&amp;annolau=1&amp;condocc=tutti&amp;iscrls=tutti&amp;disaggregazione=corstipo&amp;LANG=it&amp;CONFIG=occupazion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2.almalaurea.it/cgi-asp/universita/statistiche/Pages/visualizza2.aspx?lang=it&amp;dropClasseIndagine=8&amp;dropIndagine=50&amp;corstipostat=M2&amp;univ=0&amp;area_disciplinare=0&amp;codice_master=0&amp;groupRadioButtonDisaggregazione=area_disciplinare&amp;hidBaseGeo=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8C593-304B-4B75-A651-7EB82F5DC3E1}">
  <dimension ref="A1:J22"/>
  <sheetViews>
    <sheetView showGridLines="0" tabSelected="1" topLeftCell="A4" workbookViewId="0">
      <selection activeCell="B24" sqref="B24"/>
    </sheetView>
  </sheetViews>
  <sheetFormatPr defaultRowHeight="14.4" x14ac:dyDescent="0.3"/>
  <cols>
    <col min="1" max="1" width="3.21875" customWidth="1"/>
    <col min="2" max="2" width="36.5546875" customWidth="1"/>
    <col min="3" max="3" width="12.6640625" customWidth="1"/>
    <col min="4" max="4" width="18.44140625" customWidth="1"/>
    <col min="5" max="5" width="55.109375" customWidth="1"/>
    <col min="7" max="8" width="17.6640625" customWidth="1"/>
    <col min="9" max="9" width="17.77734375" customWidth="1"/>
  </cols>
  <sheetData>
    <row r="1" spans="1:10" ht="27" customHeight="1" x14ac:dyDescent="0.3">
      <c r="A1" s="19"/>
      <c r="B1" s="20" t="s">
        <v>43</v>
      </c>
      <c r="C1" s="21"/>
      <c r="D1" s="21"/>
      <c r="E1" s="21"/>
    </row>
    <row r="2" spans="1:10" ht="19.95" customHeight="1" x14ac:dyDescent="0.3">
      <c r="A2" s="22">
        <v>1</v>
      </c>
      <c r="B2" s="82" t="s">
        <v>48</v>
      </c>
      <c r="C2" s="82"/>
      <c r="D2" s="82"/>
      <c r="E2" s="82"/>
    </row>
    <row r="3" spans="1:10" ht="19.95" customHeight="1" x14ac:dyDescent="0.3">
      <c r="A3" s="22">
        <v>2</v>
      </c>
      <c r="B3" s="82" t="s">
        <v>59</v>
      </c>
      <c r="C3" s="82"/>
      <c r="D3" s="82"/>
      <c r="E3" s="82"/>
    </row>
    <row r="4" spans="1:10" ht="19.95" customHeight="1" x14ac:dyDescent="0.3">
      <c r="A4" s="22">
        <v>3</v>
      </c>
      <c r="B4" s="82" t="s">
        <v>65</v>
      </c>
      <c r="C4" s="82"/>
      <c r="D4" s="82"/>
      <c r="E4" s="82"/>
    </row>
    <row r="5" spans="1:10" ht="19.95" customHeight="1" x14ac:dyDescent="0.3">
      <c r="A5" s="22">
        <v>4</v>
      </c>
      <c r="B5" s="82" t="s">
        <v>44</v>
      </c>
      <c r="C5" s="82"/>
      <c r="D5" s="82"/>
      <c r="E5" s="82"/>
    </row>
    <row r="6" spans="1:10" ht="19.95" customHeight="1" x14ac:dyDescent="0.3">
      <c r="A6" s="22">
        <v>5</v>
      </c>
      <c r="B6" s="82" t="s">
        <v>61</v>
      </c>
      <c r="C6" s="82"/>
      <c r="D6" s="82"/>
      <c r="E6" s="82"/>
    </row>
    <row r="7" spans="1:10" ht="19.95" customHeight="1" x14ac:dyDescent="0.3">
      <c r="A7" s="22">
        <v>6</v>
      </c>
      <c r="B7" s="82" t="s">
        <v>60</v>
      </c>
      <c r="C7" s="82"/>
      <c r="D7" s="82"/>
      <c r="E7" s="82"/>
    </row>
    <row r="8" spans="1:10" ht="19.95" customHeight="1" x14ac:dyDescent="0.3">
      <c r="A8" s="73">
        <v>7</v>
      </c>
      <c r="B8" s="73" t="s">
        <v>80</v>
      </c>
      <c r="C8" s="73"/>
      <c r="D8" s="73"/>
      <c r="E8" s="73"/>
    </row>
    <row r="9" spans="1:10" x14ac:dyDescent="0.3">
      <c r="A9" s="21"/>
      <c r="B9" s="21"/>
      <c r="C9" s="21"/>
      <c r="D9" s="21"/>
      <c r="E9" s="21"/>
    </row>
    <row r="11" spans="1:10" x14ac:dyDescent="0.3">
      <c r="B11" s="23"/>
      <c r="C11" s="24"/>
      <c r="D11" s="24"/>
      <c r="E11" s="24"/>
      <c r="F11" s="25"/>
    </row>
    <row r="12" spans="1:10" ht="19.95" customHeight="1" x14ac:dyDescent="0.3">
      <c r="B12" s="59" t="s">
        <v>0</v>
      </c>
      <c r="C12" s="127">
        <v>0</v>
      </c>
      <c r="D12" s="26"/>
      <c r="E12" s="61" t="s">
        <v>63</v>
      </c>
      <c r="F12" s="34"/>
      <c r="G12" s="1"/>
      <c r="H12" s="1"/>
      <c r="J12" s="1"/>
    </row>
    <row r="13" spans="1:10" ht="19.95" customHeight="1" x14ac:dyDescent="0.3">
      <c r="B13" s="27" t="s">
        <v>54</v>
      </c>
      <c r="C13" s="128">
        <v>0</v>
      </c>
      <c r="D13" s="28"/>
      <c r="E13" s="83" t="e">
        <f>(((C12+((C14*C13)-(C21*C13)) + (C15*C13) -(C16+C17))/(C20-C21)))+4</f>
        <v>#DIV/0!</v>
      </c>
      <c r="F13" s="29"/>
    </row>
    <row r="14" spans="1:10" ht="19.95" customHeight="1" x14ac:dyDescent="0.3">
      <c r="B14" s="60" t="s">
        <v>55</v>
      </c>
      <c r="C14" s="129">
        <v>0</v>
      </c>
      <c r="D14" s="28"/>
      <c r="E14" s="83"/>
      <c r="F14" s="29"/>
    </row>
    <row r="15" spans="1:10" ht="19.95" customHeight="1" x14ac:dyDescent="0.3">
      <c r="B15" s="27" t="s">
        <v>81</v>
      </c>
      <c r="C15" s="128">
        <v>0</v>
      </c>
      <c r="D15" s="28"/>
      <c r="E15" s="28"/>
      <c r="F15" s="29"/>
    </row>
    <row r="16" spans="1:10" ht="19.95" customHeight="1" x14ac:dyDescent="0.3">
      <c r="B16" s="60" t="s">
        <v>1</v>
      </c>
      <c r="C16" s="129">
        <v>0</v>
      </c>
      <c r="D16" s="28"/>
      <c r="E16" s="28"/>
      <c r="F16" s="29"/>
    </row>
    <row r="17" spans="2:9" ht="19.95" customHeight="1" x14ac:dyDescent="0.3">
      <c r="B17" s="27" t="s">
        <v>45</v>
      </c>
      <c r="C17" s="128">
        <v>0</v>
      </c>
      <c r="D17" s="84" t="s">
        <v>82</v>
      </c>
      <c r="E17" s="84"/>
      <c r="F17" s="29"/>
    </row>
    <row r="18" spans="2:9" ht="19.95" customHeight="1" x14ac:dyDescent="0.3">
      <c r="B18" s="27" t="s">
        <v>46</v>
      </c>
      <c r="C18" s="128">
        <f>(C12/100)*19</f>
        <v>0</v>
      </c>
      <c r="D18" s="58"/>
      <c r="E18" s="58"/>
      <c r="F18" s="29"/>
    </row>
    <row r="19" spans="2:9" ht="19.95" customHeight="1" x14ac:dyDescent="0.3">
      <c r="B19" s="27" t="s">
        <v>47</v>
      </c>
      <c r="C19" s="128"/>
      <c r="D19" s="58"/>
      <c r="E19" s="58"/>
      <c r="F19" s="29"/>
    </row>
    <row r="20" spans="2:9" ht="19.95" customHeight="1" x14ac:dyDescent="0.3">
      <c r="B20" s="60" t="s">
        <v>56</v>
      </c>
      <c r="C20" s="129">
        <v>0</v>
      </c>
      <c r="D20" s="28"/>
      <c r="E20" s="28"/>
      <c r="F20" s="29"/>
      <c r="I20" s="133"/>
    </row>
    <row r="21" spans="2:9" ht="19.95" customHeight="1" x14ac:dyDescent="0.3">
      <c r="B21" s="27" t="s">
        <v>64</v>
      </c>
      <c r="C21" s="128">
        <v>0</v>
      </c>
      <c r="D21" s="28"/>
      <c r="E21" s="28"/>
      <c r="F21" s="29"/>
    </row>
    <row r="22" spans="2:9" x14ac:dyDescent="0.3">
      <c r="B22" s="30"/>
      <c r="C22" s="31"/>
      <c r="D22" s="31"/>
      <c r="E22" s="31"/>
      <c r="F22" s="32"/>
    </row>
  </sheetData>
  <mergeCells count="8">
    <mergeCell ref="E13:E14"/>
    <mergeCell ref="D17:E17"/>
    <mergeCell ref="B2:E2"/>
    <mergeCell ref="B3:E3"/>
    <mergeCell ref="B4:E4"/>
    <mergeCell ref="B5:E5"/>
    <mergeCell ref="B6:E6"/>
    <mergeCell ref="B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D64C1-955C-4EC9-9855-45E6F69802F9}">
  <dimension ref="B2:G146"/>
  <sheetViews>
    <sheetView showGridLines="0" topLeftCell="A125" workbookViewId="0">
      <selection activeCell="B49" sqref="B49:B56"/>
    </sheetView>
  </sheetViews>
  <sheetFormatPr defaultRowHeight="14.4" x14ac:dyDescent="0.3"/>
  <cols>
    <col min="2" max="2" width="26" customWidth="1"/>
    <col min="3" max="3" width="18" customWidth="1"/>
    <col min="4" max="4" width="11.5546875" customWidth="1"/>
    <col min="5" max="5" width="13.33203125" customWidth="1"/>
    <col min="6" max="6" width="24.88671875" customWidth="1"/>
    <col min="7" max="7" width="18.33203125" customWidth="1"/>
  </cols>
  <sheetData>
    <row r="2" spans="2:7" x14ac:dyDescent="0.3">
      <c r="B2" s="88" t="s">
        <v>58</v>
      </c>
      <c r="C2" s="88"/>
      <c r="D2" s="88"/>
      <c r="E2" s="88"/>
      <c r="F2" s="88"/>
      <c r="G2" s="88"/>
    </row>
    <row r="4" spans="2:7" ht="15" thickBot="1" x14ac:dyDescent="0.35">
      <c r="B4" s="85" t="s">
        <v>25</v>
      </c>
      <c r="C4" s="35"/>
      <c r="D4" s="36"/>
      <c r="E4" s="36"/>
      <c r="F4" s="36"/>
      <c r="G4" s="46"/>
    </row>
    <row r="5" spans="2:7" x14ac:dyDescent="0.3">
      <c r="B5" s="86"/>
      <c r="C5" s="95" t="s">
        <v>12</v>
      </c>
      <c r="D5" s="98" t="s">
        <v>2</v>
      </c>
      <c r="E5" s="99"/>
      <c r="F5" s="99"/>
      <c r="G5" s="100"/>
    </row>
    <row r="6" spans="2:7" ht="15" thickBot="1" x14ac:dyDescent="0.35">
      <c r="B6" s="86"/>
      <c r="C6" s="96"/>
      <c r="D6" s="101"/>
      <c r="E6" s="102"/>
      <c r="F6" s="102"/>
      <c r="G6" s="103"/>
    </row>
    <row r="7" spans="2:7" ht="42" thickBot="1" x14ac:dyDescent="0.35">
      <c r="B7" s="86"/>
      <c r="C7" s="97"/>
      <c r="D7" s="2" t="s">
        <v>3</v>
      </c>
      <c r="E7" s="2" t="s">
        <v>24</v>
      </c>
      <c r="F7" s="2" t="s">
        <v>5</v>
      </c>
      <c r="G7" s="38" t="s">
        <v>6</v>
      </c>
    </row>
    <row r="8" spans="2:7" ht="31.2" thickBot="1" x14ac:dyDescent="0.35">
      <c r="B8" s="86"/>
      <c r="C8" s="8" t="s">
        <v>7</v>
      </c>
      <c r="D8" s="3"/>
      <c r="E8" s="3"/>
      <c r="F8" s="3"/>
      <c r="G8" s="39"/>
    </row>
    <row r="9" spans="2:7" ht="15" thickBot="1" x14ac:dyDescent="0.35">
      <c r="B9" s="86"/>
      <c r="C9" s="9" t="s">
        <v>8</v>
      </c>
      <c r="D9" s="4">
        <v>1056</v>
      </c>
      <c r="E9" s="4">
        <v>1134</v>
      </c>
      <c r="F9" s="4">
        <v>1233</v>
      </c>
      <c r="G9" s="40"/>
    </row>
    <row r="10" spans="2:7" ht="15" thickBot="1" x14ac:dyDescent="0.35">
      <c r="B10" s="86"/>
      <c r="C10" s="10" t="s">
        <v>9</v>
      </c>
      <c r="D10" s="7">
        <v>812</v>
      </c>
      <c r="E10" s="7">
        <v>934</v>
      </c>
      <c r="F10" s="6">
        <v>1079</v>
      </c>
      <c r="G10" s="41"/>
    </row>
    <row r="11" spans="2:7" x14ac:dyDescent="0.3">
      <c r="B11" s="87"/>
      <c r="C11" s="42" t="s">
        <v>10</v>
      </c>
      <c r="D11" s="43">
        <v>947</v>
      </c>
      <c r="E11" s="43">
        <v>998</v>
      </c>
      <c r="F11" s="44">
        <v>1165</v>
      </c>
      <c r="G11" s="45"/>
    </row>
    <row r="13" spans="2:7" ht="15" thickBot="1" x14ac:dyDescent="0.35">
      <c r="B13" s="85" t="s">
        <v>26</v>
      </c>
      <c r="C13" s="35"/>
      <c r="D13" s="36"/>
      <c r="E13" s="36"/>
      <c r="F13" s="36"/>
      <c r="G13" s="37"/>
    </row>
    <row r="14" spans="2:7" x14ac:dyDescent="0.3">
      <c r="B14" s="86"/>
      <c r="C14" s="95" t="s">
        <v>12</v>
      </c>
      <c r="D14" s="104" t="s">
        <v>2</v>
      </c>
      <c r="E14" s="105"/>
      <c r="F14" s="105"/>
      <c r="G14" s="106"/>
    </row>
    <row r="15" spans="2:7" ht="15" thickBot="1" x14ac:dyDescent="0.35">
      <c r="B15" s="86"/>
      <c r="C15" s="96"/>
      <c r="D15" s="101"/>
      <c r="E15" s="102"/>
      <c r="F15" s="102"/>
      <c r="G15" s="103"/>
    </row>
    <row r="16" spans="2:7" ht="42" thickBot="1" x14ac:dyDescent="0.35">
      <c r="B16" s="86"/>
      <c r="C16" s="97"/>
      <c r="D16" s="2" t="s">
        <v>3</v>
      </c>
      <c r="E16" s="2" t="s">
        <v>24</v>
      </c>
      <c r="F16" s="2" t="s">
        <v>5</v>
      </c>
      <c r="G16" s="38" t="s">
        <v>6</v>
      </c>
    </row>
    <row r="17" spans="2:7" ht="31.2" thickBot="1" x14ac:dyDescent="0.35">
      <c r="B17" s="86"/>
      <c r="C17" s="8" t="s">
        <v>7</v>
      </c>
      <c r="D17" s="3"/>
      <c r="E17" s="3"/>
      <c r="F17" s="3"/>
      <c r="G17" s="39"/>
    </row>
    <row r="18" spans="2:7" ht="15" thickBot="1" x14ac:dyDescent="0.35">
      <c r="B18" s="86"/>
      <c r="C18" s="9" t="s">
        <v>8</v>
      </c>
      <c r="D18" s="4">
        <v>1011</v>
      </c>
      <c r="E18" s="4">
        <v>1013</v>
      </c>
      <c r="F18" s="4">
        <v>1128</v>
      </c>
      <c r="G18" s="40"/>
    </row>
    <row r="19" spans="2:7" ht="15" thickBot="1" x14ac:dyDescent="0.35">
      <c r="B19" s="86"/>
      <c r="C19" s="10" t="s">
        <v>9</v>
      </c>
      <c r="D19" s="7">
        <v>828</v>
      </c>
      <c r="E19" s="7">
        <v>846</v>
      </c>
      <c r="F19" s="7">
        <v>938</v>
      </c>
      <c r="G19" s="41"/>
    </row>
    <row r="20" spans="2:7" x14ac:dyDescent="0.3">
      <c r="B20" s="87"/>
      <c r="C20" s="42" t="s">
        <v>10</v>
      </c>
      <c r="D20" s="43">
        <v>922</v>
      </c>
      <c r="E20" s="43">
        <v>921</v>
      </c>
      <c r="F20" s="44">
        <v>1036</v>
      </c>
      <c r="G20" s="45"/>
    </row>
    <row r="22" spans="2:7" ht="15" thickBot="1" x14ac:dyDescent="0.35">
      <c r="B22" s="85" t="s">
        <v>27</v>
      </c>
      <c r="C22" s="35"/>
      <c r="D22" s="36"/>
      <c r="E22" s="36"/>
      <c r="F22" s="36"/>
      <c r="G22" s="37"/>
    </row>
    <row r="23" spans="2:7" x14ac:dyDescent="0.3">
      <c r="B23" s="86"/>
      <c r="C23" s="95" t="s">
        <v>12</v>
      </c>
      <c r="D23" s="104" t="s">
        <v>2</v>
      </c>
      <c r="E23" s="105"/>
      <c r="F23" s="105"/>
      <c r="G23" s="106"/>
    </row>
    <row r="24" spans="2:7" ht="15" thickBot="1" x14ac:dyDescent="0.35">
      <c r="B24" s="86"/>
      <c r="C24" s="96"/>
      <c r="D24" s="101"/>
      <c r="E24" s="102"/>
      <c r="F24" s="102"/>
      <c r="G24" s="103"/>
    </row>
    <row r="25" spans="2:7" ht="42" thickBot="1" x14ac:dyDescent="0.35">
      <c r="B25" s="86"/>
      <c r="C25" s="97"/>
      <c r="D25" s="2" t="s">
        <v>3</v>
      </c>
      <c r="E25" s="2" t="s">
        <v>24</v>
      </c>
      <c r="F25" s="2" t="s">
        <v>5</v>
      </c>
      <c r="G25" s="38" t="s">
        <v>6</v>
      </c>
    </row>
    <row r="26" spans="2:7" ht="31.2" thickBot="1" x14ac:dyDescent="0.35">
      <c r="B26" s="86"/>
      <c r="C26" s="8" t="s">
        <v>7</v>
      </c>
      <c r="D26" s="3"/>
      <c r="E26" s="3"/>
      <c r="F26" s="3"/>
      <c r="G26" s="39"/>
    </row>
    <row r="27" spans="2:7" ht="15" thickBot="1" x14ac:dyDescent="0.35">
      <c r="B27" s="86"/>
      <c r="C27" s="9" t="s">
        <v>8</v>
      </c>
      <c r="D27" s="5">
        <v>946</v>
      </c>
      <c r="E27" s="4">
        <v>1376</v>
      </c>
      <c r="F27" s="4">
        <v>1344</v>
      </c>
      <c r="G27" s="40"/>
    </row>
    <row r="28" spans="2:7" ht="15" thickBot="1" x14ac:dyDescent="0.35">
      <c r="B28" s="86"/>
      <c r="C28" s="10" t="s">
        <v>9</v>
      </c>
      <c r="D28" s="7">
        <v>773</v>
      </c>
      <c r="E28" s="6">
        <v>1278</v>
      </c>
      <c r="F28" s="6">
        <v>1240</v>
      </c>
      <c r="G28" s="41"/>
    </row>
    <row r="29" spans="2:7" x14ac:dyDescent="0.3">
      <c r="B29" s="87"/>
      <c r="C29" s="42" t="s">
        <v>10</v>
      </c>
      <c r="D29" s="43">
        <v>840</v>
      </c>
      <c r="E29" s="44">
        <v>1302</v>
      </c>
      <c r="F29" s="44">
        <v>1293</v>
      </c>
      <c r="G29" s="45"/>
    </row>
    <row r="31" spans="2:7" ht="15" thickBot="1" x14ac:dyDescent="0.35">
      <c r="B31" s="85" t="s">
        <v>29</v>
      </c>
      <c r="C31" s="35"/>
      <c r="D31" s="36"/>
      <c r="E31" s="36"/>
      <c r="F31" s="36"/>
      <c r="G31" s="37"/>
    </row>
    <row r="32" spans="2:7" x14ac:dyDescent="0.3">
      <c r="B32" s="86"/>
      <c r="C32" s="95" t="s">
        <v>12</v>
      </c>
      <c r="D32" s="104" t="s">
        <v>2</v>
      </c>
      <c r="E32" s="105"/>
      <c r="F32" s="105"/>
      <c r="G32" s="106"/>
    </row>
    <row r="33" spans="2:7" ht="15" thickBot="1" x14ac:dyDescent="0.35">
      <c r="B33" s="86"/>
      <c r="C33" s="96"/>
      <c r="D33" s="101"/>
      <c r="E33" s="102"/>
      <c r="F33" s="102"/>
      <c r="G33" s="103"/>
    </row>
    <row r="34" spans="2:7" ht="42" thickBot="1" x14ac:dyDescent="0.35">
      <c r="B34" s="86"/>
      <c r="C34" s="97"/>
      <c r="D34" s="2" t="s">
        <v>3</v>
      </c>
      <c r="E34" s="2" t="s">
        <v>4</v>
      </c>
      <c r="F34" s="2" t="s">
        <v>28</v>
      </c>
      <c r="G34" s="38" t="s">
        <v>6</v>
      </c>
    </row>
    <row r="35" spans="2:7" ht="31.2" thickBot="1" x14ac:dyDescent="0.35">
      <c r="B35" s="86"/>
      <c r="C35" s="8" t="s">
        <v>7</v>
      </c>
      <c r="D35" s="3"/>
      <c r="E35" s="3"/>
      <c r="F35" s="3"/>
      <c r="G35" s="39"/>
    </row>
    <row r="36" spans="2:7" ht="15" thickBot="1" x14ac:dyDescent="0.35">
      <c r="B36" s="86"/>
      <c r="C36" s="9" t="s">
        <v>8</v>
      </c>
      <c r="D36" s="4">
        <v>1536</v>
      </c>
      <c r="E36" s="5"/>
      <c r="F36" s="4">
        <v>1876</v>
      </c>
      <c r="G36" s="40"/>
    </row>
    <row r="37" spans="2:7" ht="15" thickBot="1" x14ac:dyDescent="0.35">
      <c r="B37" s="86"/>
      <c r="C37" s="10" t="s">
        <v>9</v>
      </c>
      <c r="D37" s="6">
        <v>1113</v>
      </c>
      <c r="E37" s="7"/>
      <c r="F37" s="6">
        <v>1709</v>
      </c>
      <c r="G37" s="41"/>
    </row>
    <row r="38" spans="2:7" x14ac:dyDescent="0.3">
      <c r="B38" s="87"/>
      <c r="C38" s="42" t="s">
        <v>10</v>
      </c>
      <c r="D38" s="44">
        <v>1466</v>
      </c>
      <c r="E38" s="43"/>
      <c r="F38" s="44">
        <v>1852</v>
      </c>
      <c r="G38" s="45"/>
    </row>
    <row r="40" spans="2:7" ht="15" thickBot="1" x14ac:dyDescent="0.35">
      <c r="B40" s="85" t="s">
        <v>30</v>
      </c>
      <c r="C40" s="35"/>
      <c r="D40" s="36"/>
      <c r="E40" s="36"/>
      <c r="F40" s="36"/>
      <c r="G40" s="37"/>
    </row>
    <row r="41" spans="2:7" x14ac:dyDescent="0.3">
      <c r="B41" s="86"/>
      <c r="C41" s="95" t="s">
        <v>12</v>
      </c>
      <c r="D41" s="104" t="s">
        <v>2</v>
      </c>
      <c r="E41" s="105"/>
      <c r="F41" s="105"/>
      <c r="G41" s="106"/>
    </row>
    <row r="42" spans="2:7" ht="15" thickBot="1" x14ac:dyDescent="0.35">
      <c r="B42" s="86"/>
      <c r="C42" s="96"/>
      <c r="D42" s="101"/>
      <c r="E42" s="102"/>
      <c r="F42" s="102"/>
      <c r="G42" s="103"/>
    </row>
    <row r="43" spans="2:7" ht="42" thickBot="1" x14ac:dyDescent="0.35">
      <c r="B43" s="86"/>
      <c r="C43" s="97"/>
      <c r="D43" s="2" t="s">
        <v>3</v>
      </c>
      <c r="E43" s="2" t="s">
        <v>4</v>
      </c>
      <c r="F43" s="2" t="s">
        <v>5</v>
      </c>
      <c r="G43" s="38" t="s">
        <v>6</v>
      </c>
    </row>
    <row r="44" spans="2:7" ht="31.2" thickBot="1" x14ac:dyDescent="0.35">
      <c r="B44" s="86"/>
      <c r="C44" s="8" t="s">
        <v>7</v>
      </c>
      <c r="D44" s="3"/>
      <c r="E44" s="3"/>
      <c r="F44" s="3"/>
      <c r="G44" s="39"/>
    </row>
    <row r="45" spans="2:7" ht="15" thickBot="1" x14ac:dyDescent="0.35">
      <c r="B45" s="86"/>
      <c r="C45" s="9" t="s">
        <v>8</v>
      </c>
      <c r="D45" s="4">
        <v>1087</v>
      </c>
      <c r="E45" s="5"/>
      <c r="F45" s="4">
        <v>1389</v>
      </c>
      <c r="G45" s="40"/>
    </row>
    <row r="46" spans="2:7" ht="15" thickBot="1" x14ac:dyDescent="0.35">
      <c r="B46" s="86"/>
      <c r="C46" s="10" t="s">
        <v>9</v>
      </c>
      <c r="D46" s="7">
        <v>955</v>
      </c>
      <c r="E46" s="7"/>
      <c r="F46" s="6">
        <v>1279</v>
      </c>
      <c r="G46" s="41"/>
    </row>
    <row r="47" spans="2:7" x14ac:dyDescent="0.3">
      <c r="B47" s="87"/>
      <c r="C47" s="42" t="s">
        <v>10</v>
      </c>
      <c r="D47" s="44">
        <v>1020</v>
      </c>
      <c r="E47" s="43"/>
      <c r="F47" s="44">
        <v>1334</v>
      </c>
      <c r="G47" s="45"/>
    </row>
    <row r="49" spans="2:7" ht="15" thickBot="1" x14ac:dyDescent="0.35">
      <c r="B49" s="85" t="s">
        <v>31</v>
      </c>
      <c r="C49" s="35"/>
      <c r="D49" s="36"/>
      <c r="E49" s="36"/>
      <c r="F49" s="36"/>
      <c r="G49" s="37"/>
    </row>
    <row r="50" spans="2:7" x14ac:dyDescent="0.3">
      <c r="B50" s="86"/>
      <c r="C50" s="95" t="s">
        <v>12</v>
      </c>
      <c r="D50" s="104" t="s">
        <v>2</v>
      </c>
      <c r="E50" s="105"/>
      <c r="F50" s="105"/>
      <c r="G50" s="106"/>
    </row>
    <row r="51" spans="2:7" ht="15" thickBot="1" x14ac:dyDescent="0.35">
      <c r="B51" s="86"/>
      <c r="C51" s="96"/>
      <c r="D51" s="101"/>
      <c r="E51" s="102"/>
      <c r="F51" s="102"/>
      <c r="G51" s="103"/>
    </row>
    <row r="52" spans="2:7" ht="42" thickBot="1" x14ac:dyDescent="0.35">
      <c r="B52" s="86"/>
      <c r="C52" s="97"/>
      <c r="D52" s="2" t="s">
        <v>3</v>
      </c>
      <c r="E52" s="2" t="s">
        <v>4</v>
      </c>
      <c r="F52" s="2" t="s">
        <v>5</v>
      </c>
      <c r="G52" s="38" t="s">
        <v>6</v>
      </c>
    </row>
    <row r="53" spans="2:7" ht="31.2" thickBot="1" x14ac:dyDescent="0.35">
      <c r="B53" s="86"/>
      <c r="C53" s="8" t="s">
        <v>7</v>
      </c>
      <c r="D53" s="3"/>
      <c r="E53" s="3"/>
      <c r="F53" s="3"/>
      <c r="G53" s="39"/>
    </row>
    <row r="54" spans="2:7" ht="15" thickBot="1" x14ac:dyDescent="0.35">
      <c r="B54" s="86"/>
      <c r="C54" s="9" t="s">
        <v>8</v>
      </c>
      <c r="D54" s="5">
        <v>751</v>
      </c>
      <c r="E54" s="5"/>
      <c r="F54" s="5">
        <v>903</v>
      </c>
      <c r="G54" s="40"/>
    </row>
    <row r="55" spans="2:7" ht="15" thickBot="1" x14ac:dyDescent="0.35">
      <c r="B55" s="86"/>
      <c r="C55" s="10" t="s">
        <v>9</v>
      </c>
      <c r="D55" s="7">
        <v>594</v>
      </c>
      <c r="E55" s="7"/>
      <c r="F55" s="7">
        <v>809</v>
      </c>
      <c r="G55" s="41"/>
    </row>
    <row r="56" spans="2:7" x14ac:dyDescent="0.3">
      <c r="B56" s="87"/>
      <c r="C56" s="42" t="s">
        <v>10</v>
      </c>
      <c r="D56" s="43">
        <v>701</v>
      </c>
      <c r="E56" s="43"/>
      <c r="F56" s="43">
        <v>865</v>
      </c>
      <c r="G56" s="45"/>
    </row>
    <row r="58" spans="2:7" ht="15" thickBot="1" x14ac:dyDescent="0.35">
      <c r="B58" s="85" t="s">
        <v>32</v>
      </c>
      <c r="C58" s="35"/>
      <c r="D58" s="36"/>
      <c r="E58" s="36"/>
      <c r="F58" s="36"/>
      <c r="G58" s="37"/>
    </row>
    <row r="59" spans="2:7" x14ac:dyDescent="0.3">
      <c r="B59" s="86"/>
      <c r="C59" s="95" t="s">
        <v>12</v>
      </c>
      <c r="D59" s="104" t="s">
        <v>2</v>
      </c>
      <c r="E59" s="105"/>
      <c r="F59" s="105"/>
      <c r="G59" s="106"/>
    </row>
    <row r="60" spans="2:7" ht="15" thickBot="1" x14ac:dyDescent="0.35">
      <c r="B60" s="86"/>
      <c r="C60" s="96"/>
      <c r="D60" s="101"/>
      <c r="E60" s="102"/>
      <c r="F60" s="102"/>
      <c r="G60" s="103"/>
    </row>
    <row r="61" spans="2:7" ht="42" thickBot="1" x14ac:dyDescent="0.35">
      <c r="B61" s="86"/>
      <c r="C61" s="97"/>
      <c r="D61" s="2" t="s">
        <v>3</v>
      </c>
      <c r="E61" s="2" t="s">
        <v>4</v>
      </c>
      <c r="F61" s="2" t="s">
        <v>5</v>
      </c>
      <c r="G61" s="38" t="s">
        <v>6</v>
      </c>
    </row>
    <row r="62" spans="2:7" ht="31.2" thickBot="1" x14ac:dyDescent="0.35">
      <c r="B62" s="86"/>
      <c r="C62" s="8" t="s">
        <v>7</v>
      </c>
      <c r="D62" s="3"/>
      <c r="E62" s="3"/>
      <c r="F62" s="3"/>
      <c r="G62" s="39"/>
    </row>
    <row r="63" spans="2:7" ht="15" thickBot="1" x14ac:dyDescent="0.35">
      <c r="B63" s="86"/>
      <c r="C63" s="9" t="s">
        <v>8</v>
      </c>
      <c r="D63" s="5">
        <v>830</v>
      </c>
      <c r="E63" s="5"/>
      <c r="F63" s="4">
        <v>1164</v>
      </c>
      <c r="G63" s="40"/>
    </row>
    <row r="64" spans="2:7" ht="15" thickBot="1" x14ac:dyDescent="0.35">
      <c r="B64" s="86"/>
      <c r="C64" s="10" t="s">
        <v>9</v>
      </c>
      <c r="D64" s="7">
        <v>603</v>
      </c>
      <c r="E64" s="7"/>
      <c r="F64" s="6">
        <v>1011</v>
      </c>
      <c r="G64" s="41"/>
    </row>
    <row r="65" spans="2:7" x14ac:dyDescent="0.3">
      <c r="B65" s="87"/>
      <c r="C65" s="42" t="s">
        <v>10</v>
      </c>
      <c r="D65" s="43">
        <v>686</v>
      </c>
      <c r="E65" s="43"/>
      <c r="F65" s="44">
        <v>1064</v>
      </c>
      <c r="G65" s="45"/>
    </row>
    <row r="67" spans="2:7" ht="15" thickBot="1" x14ac:dyDescent="0.35">
      <c r="B67" s="92" t="s">
        <v>33</v>
      </c>
      <c r="C67" s="47"/>
      <c r="D67" s="48"/>
      <c r="E67" s="48"/>
      <c r="F67" s="48"/>
      <c r="G67" s="49"/>
    </row>
    <row r="68" spans="2:7" x14ac:dyDescent="0.3">
      <c r="B68" s="93"/>
      <c r="C68" s="95" t="s">
        <v>12</v>
      </c>
      <c r="D68" s="104" t="s">
        <v>2</v>
      </c>
      <c r="E68" s="105"/>
      <c r="F68" s="105"/>
      <c r="G68" s="106"/>
    </row>
    <row r="69" spans="2:7" ht="15" thickBot="1" x14ac:dyDescent="0.35">
      <c r="B69" s="93"/>
      <c r="C69" s="96"/>
      <c r="D69" s="101"/>
      <c r="E69" s="102"/>
      <c r="F69" s="102"/>
      <c r="G69" s="103"/>
    </row>
    <row r="70" spans="2:7" ht="42" thickBot="1" x14ac:dyDescent="0.35">
      <c r="B70" s="93"/>
      <c r="C70" s="97"/>
      <c r="D70" s="2" t="s">
        <v>3</v>
      </c>
      <c r="E70" s="2" t="s">
        <v>24</v>
      </c>
      <c r="F70" s="2" t="s">
        <v>5</v>
      </c>
      <c r="G70" s="38" t="s">
        <v>6</v>
      </c>
    </row>
    <row r="71" spans="2:7" ht="31.2" thickBot="1" x14ac:dyDescent="0.35">
      <c r="B71" s="93"/>
      <c r="C71" s="18" t="s">
        <v>7</v>
      </c>
      <c r="D71" s="14"/>
      <c r="E71" s="14"/>
      <c r="F71" s="14"/>
      <c r="G71" s="50"/>
    </row>
    <row r="72" spans="2:7" ht="15" thickBot="1" x14ac:dyDescent="0.35">
      <c r="B72" s="93"/>
      <c r="C72" s="9" t="s">
        <v>8</v>
      </c>
      <c r="D72" s="15">
        <v>1334</v>
      </c>
      <c r="E72" s="15">
        <v>1195</v>
      </c>
      <c r="F72" s="15">
        <v>1376</v>
      </c>
      <c r="G72" s="51"/>
    </row>
    <row r="73" spans="2:7" ht="15" thickBot="1" x14ac:dyDescent="0.35">
      <c r="B73" s="93"/>
      <c r="C73" s="10" t="s">
        <v>9</v>
      </c>
      <c r="D73" s="16">
        <v>1044</v>
      </c>
      <c r="E73" s="17">
        <v>998</v>
      </c>
      <c r="F73" s="16">
        <v>1216</v>
      </c>
      <c r="G73" s="52"/>
    </row>
    <row r="74" spans="2:7" x14ac:dyDescent="0.3">
      <c r="B74" s="94"/>
      <c r="C74" s="42" t="s">
        <v>10</v>
      </c>
      <c r="D74" s="53">
        <v>1147</v>
      </c>
      <c r="E74" s="53">
        <v>1076</v>
      </c>
      <c r="F74" s="53">
        <v>1278</v>
      </c>
      <c r="G74" s="54"/>
    </row>
    <row r="76" spans="2:7" ht="15" thickBot="1" x14ac:dyDescent="0.35">
      <c r="B76" s="85" t="s">
        <v>34</v>
      </c>
      <c r="C76" s="35"/>
      <c r="D76" s="36"/>
      <c r="E76" s="36"/>
      <c r="F76" s="36"/>
      <c r="G76" s="37"/>
    </row>
    <row r="77" spans="2:7" x14ac:dyDescent="0.3">
      <c r="B77" s="86"/>
      <c r="C77" s="95" t="s">
        <v>12</v>
      </c>
      <c r="D77" s="104" t="s">
        <v>2</v>
      </c>
      <c r="E77" s="105"/>
      <c r="F77" s="105"/>
      <c r="G77" s="106"/>
    </row>
    <row r="78" spans="2:7" ht="15" thickBot="1" x14ac:dyDescent="0.35">
      <c r="B78" s="86"/>
      <c r="C78" s="96"/>
      <c r="D78" s="101"/>
      <c r="E78" s="102"/>
      <c r="F78" s="102"/>
      <c r="G78" s="103"/>
    </row>
    <row r="79" spans="2:7" ht="42" thickBot="1" x14ac:dyDescent="0.35">
      <c r="B79" s="86"/>
      <c r="C79" s="97"/>
      <c r="D79" s="2" t="s">
        <v>3</v>
      </c>
      <c r="E79" s="2" t="s">
        <v>4</v>
      </c>
      <c r="F79" s="2" t="s">
        <v>5</v>
      </c>
      <c r="G79" s="38" t="s">
        <v>6</v>
      </c>
    </row>
    <row r="80" spans="2:7" ht="31.2" thickBot="1" x14ac:dyDescent="0.35">
      <c r="B80" s="86"/>
      <c r="C80" s="8" t="s">
        <v>7</v>
      </c>
      <c r="D80" s="3"/>
      <c r="E80" s="3"/>
      <c r="F80" s="3"/>
      <c r="G80" s="39"/>
    </row>
    <row r="81" spans="2:7" ht="15" thickBot="1" x14ac:dyDescent="0.35">
      <c r="B81" s="86"/>
      <c r="C81" s="9" t="s">
        <v>8</v>
      </c>
      <c r="D81" s="4">
        <v>1051</v>
      </c>
      <c r="E81" s="5"/>
      <c r="F81" s="4">
        <v>1470</v>
      </c>
      <c r="G81" s="40"/>
    </row>
    <row r="82" spans="2:7" ht="15" thickBot="1" x14ac:dyDescent="0.35">
      <c r="B82" s="86"/>
      <c r="C82" s="10" t="s">
        <v>9</v>
      </c>
      <c r="D82" s="7">
        <v>832</v>
      </c>
      <c r="E82" s="7"/>
      <c r="F82" s="6">
        <v>1388</v>
      </c>
      <c r="G82" s="41"/>
    </row>
    <row r="83" spans="2:7" x14ac:dyDescent="0.3">
      <c r="B83" s="87"/>
      <c r="C83" s="42" t="s">
        <v>10</v>
      </c>
      <c r="D83" s="44">
        <v>1001</v>
      </c>
      <c r="E83" s="43"/>
      <c r="F83" s="44">
        <v>1450</v>
      </c>
      <c r="G83" s="45"/>
    </row>
    <row r="85" spans="2:7" ht="15" thickBot="1" x14ac:dyDescent="0.35">
      <c r="B85" s="85" t="s">
        <v>36</v>
      </c>
      <c r="C85" s="35"/>
      <c r="D85" s="36"/>
      <c r="E85" s="36"/>
      <c r="F85" s="36"/>
      <c r="G85" s="37"/>
    </row>
    <row r="86" spans="2:7" x14ac:dyDescent="0.3">
      <c r="B86" s="86"/>
      <c r="C86" s="95" t="s">
        <v>12</v>
      </c>
      <c r="D86" s="104" t="s">
        <v>2</v>
      </c>
      <c r="E86" s="105"/>
      <c r="F86" s="105"/>
      <c r="G86" s="106"/>
    </row>
    <row r="87" spans="2:7" ht="15" thickBot="1" x14ac:dyDescent="0.35">
      <c r="B87" s="86"/>
      <c r="C87" s="96"/>
      <c r="D87" s="101"/>
      <c r="E87" s="102"/>
      <c r="F87" s="102"/>
      <c r="G87" s="103"/>
    </row>
    <row r="88" spans="2:7" ht="31.2" thickBot="1" x14ac:dyDescent="0.35">
      <c r="B88" s="86"/>
      <c r="C88" s="97"/>
      <c r="D88" s="2" t="s">
        <v>3</v>
      </c>
      <c r="E88" s="2" t="s">
        <v>24</v>
      </c>
      <c r="F88" s="2" t="s">
        <v>5</v>
      </c>
      <c r="G88" s="38" t="s">
        <v>35</v>
      </c>
    </row>
    <row r="89" spans="2:7" ht="31.2" thickBot="1" x14ac:dyDescent="0.35">
      <c r="B89" s="86"/>
      <c r="C89" s="8" t="s">
        <v>7</v>
      </c>
      <c r="D89" s="3"/>
      <c r="E89" s="3"/>
      <c r="F89" s="3"/>
      <c r="G89" s="39"/>
    </row>
    <row r="90" spans="2:7" ht="15" thickBot="1" x14ac:dyDescent="0.35">
      <c r="B90" s="86"/>
      <c r="C90" s="9" t="s">
        <v>8</v>
      </c>
      <c r="D90" s="4">
        <v>1057</v>
      </c>
      <c r="E90" s="4">
        <v>1305</v>
      </c>
      <c r="F90" s="4">
        <v>1152</v>
      </c>
      <c r="G90" s="55">
        <v>1409</v>
      </c>
    </row>
    <row r="91" spans="2:7" ht="15" thickBot="1" x14ac:dyDescent="0.35">
      <c r="B91" s="86"/>
      <c r="C91" s="10" t="s">
        <v>9</v>
      </c>
      <c r="D91" s="7">
        <v>809</v>
      </c>
      <c r="E91" s="6">
        <v>1229</v>
      </c>
      <c r="F91" s="7">
        <v>949</v>
      </c>
      <c r="G91" s="56">
        <v>1252</v>
      </c>
    </row>
    <row r="92" spans="2:7" x14ac:dyDescent="0.3">
      <c r="B92" s="87"/>
      <c r="C92" s="42" t="s">
        <v>10</v>
      </c>
      <c r="D92" s="43">
        <v>827</v>
      </c>
      <c r="E92" s="44">
        <v>1231</v>
      </c>
      <c r="F92" s="43">
        <v>965</v>
      </c>
      <c r="G92" s="57">
        <v>1261</v>
      </c>
    </row>
    <row r="94" spans="2:7" ht="15" thickBot="1" x14ac:dyDescent="0.35">
      <c r="B94" s="85" t="s">
        <v>37</v>
      </c>
      <c r="C94" s="35"/>
      <c r="D94" s="36"/>
      <c r="E94" s="36"/>
      <c r="F94" s="36"/>
      <c r="G94" s="37"/>
    </row>
    <row r="95" spans="2:7" x14ac:dyDescent="0.3">
      <c r="B95" s="86"/>
      <c r="C95" s="95" t="s">
        <v>12</v>
      </c>
      <c r="D95" s="104" t="s">
        <v>2</v>
      </c>
      <c r="E95" s="105"/>
      <c r="F95" s="105"/>
      <c r="G95" s="106"/>
    </row>
    <row r="96" spans="2:7" ht="15" thickBot="1" x14ac:dyDescent="0.35">
      <c r="B96" s="86"/>
      <c r="C96" s="96"/>
      <c r="D96" s="101"/>
      <c r="E96" s="102"/>
      <c r="F96" s="102"/>
      <c r="G96" s="103"/>
    </row>
    <row r="97" spans="2:7" ht="42" thickBot="1" x14ac:dyDescent="0.35">
      <c r="B97" s="86"/>
      <c r="C97" s="97"/>
      <c r="D97" s="2" t="s">
        <v>3</v>
      </c>
      <c r="E97" s="2" t="s">
        <v>24</v>
      </c>
      <c r="F97" s="2" t="s">
        <v>5</v>
      </c>
      <c r="G97" s="38" t="s">
        <v>6</v>
      </c>
    </row>
    <row r="98" spans="2:7" ht="31.2" thickBot="1" x14ac:dyDescent="0.35">
      <c r="B98" s="86"/>
      <c r="C98" s="8" t="s">
        <v>7</v>
      </c>
      <c r="D98" s="3"/>
      <c r="E98" s="3"/>
      <c r="F98" s="3"/>
      <c r="G98" s="39"/>
    </row>
    <row r="99" spans="2:7" ht="15" thickBot="1" x14ac:dyDescent="0.35">
      <c r="B99" s="86"/>
      <c r="C99" s="9" t="s">
        <v>8</v>
      </c>
      <c r="D99" s="5">
        <v>897</v>
      </c>
      <c r="E99" s="5">
        <v>876</v>
      </c>
      <c r="F99" s="4">
        <v>1049</v>
      </c>
      <c r="G99" s="40"/>
    </row>
    <row r="100" spans="2:7" ht="15" thickBot="1" x14ac:dyDescent="0.35">
      <c r="B100" s="86"/>
      <c r="C100" s="10" t="s">
        <v>9</v>
      </c>
      <c r="D100" s="7">
        <v>685</v>
      </c>
      <c r="E100" s="7">
        <v>859</v>
      </c>
      <c r="F100" s="7">
        <v>895</v>
      </c>
      <c r="G100" s="41"/>
    </row>
    <row r="101" spans="2:7" x14ac:dyDescent="0.3">
      <c r="B101" s="87"/>
      <c r="C101" s="42" t="s">
        <v>10</v>
      </c>
      <c r="D101" s="43">
        <v>754</v>
      </c>
      <c r="E101" s="43">
        <v>860</v>
      </c>
      <c r="F101" s="43">
        <v>938</v>
      </c>
      <c r="G101" s="45"/>
    </row>
    <row r="103" spans="2:7" ht="15" thickBot="1" x14ac:dyDescent="0.35">
      <c r="B103" s="85" t="s">
        <v>38</v>
      </c>
      <c r="C103" s="35"/>
      <c r="D103" s="36"/>
      <c r="E103" s="36"/>
      <c r="F103" s="36"/>
      <c r="G103" s="37"/>
    </row>
    <row r="104" spans="2:7" x14ac:dyDescent="0.3">
      <c r="B104" s="86"/>
      <c r="C104" s="95" t="s">
        <v>12</v>
      </c>
      <c r="D104" s="104" t="s">
        <v>2</v>
      </c>
      <c r="E104" s="105"/>
      <c r="F104" s="105"/>
      <c r="G104" s="106"/>
    </row>
    <row r="105" spans="2:7" ht="15" thickBot="1" x14ac:dyDescent="0.35">
      <c r="B105" s="86"/>
      <c r="C105" s="96"/>
      <c r="D105" s="101"/>
      <c r="E105" s="102"/>
      <c r="F105" s="102"/>
      <c r="G105" s="103"/>
    </row>
    <row r="106" spans="2:7" ht="42" thickBot="1" x14ac:dyDescent="0.35">
      <c r="B106" s="86"/>
      <c r="C106" s="97"/>
      <c r="D106" s="2" t="s">
        <v>3</v>
      </c>
      <c r="E106" s="2" t="s">
        <v>4</v>
      </c>
      <c r="F106" s="2" t="s">
        <v>5</v>
      </c>
      <c r="G106" s="38" t="s">
        <v>6</v>
      </c>
    </row>
    <row r="107" spans="2:7" ht="31.2" thickBot="1" x14ac:dyDescent="0.35">
      <c r="B107" s="86"/>
      <c r="C107" s="8" t="s">
        <v>7</v>
      </c>
      <c r="D107" s="3"/>
      <c r="E107" s="3"/>
      <c r="F107" s="3"/>
      <c r="G107" s="39"/>
    </row>
    <row r="108" spans="2:7" ht="15" thickBot="1" x14ac:dyDescent="0.35">
      <c r="B108" s="86"/>
      <c r="C108" s="9" t="s">
        <v>8</v>
      </c>
      <c r="D108" s="5">
        <v>987</v>
      </c>
      <c r="E108" s="5"/>
      <c r="F108" s="4">
        <v>1156</v>
      </c>
      <c r="G108" s="40"/>
    </row>
    <row r="109" spans="2:7" ht="15" thickBot="1" x14ac:dyDescent="0.35">
      <c r="B109" s="86"/>
      <c r="C109" s="10" t="s">
        <v>9</v>
      </c>
      <c r="D109" s="7">
        <v>836</v>
      </c>
      <c r="E109" s="7"/>
      <c r="F109" s="6">
        <v>1029</v>
      </c>
      <c r="G109" s="41"/>
    </row>
    <row r="110" spans="2:7" x14ac:dyDescent="0.3">
      <c r="B110" s="87"/>
      <c r="C110" s="42" t="s">
        <v>10</v>
      </c>
      <c r="D110" s="43">
        <v>859</v>
      </c>
      <c r="E110" s="43"/>
      <c r="F110" s="44">
        <v>1047</v>
      </c>
      <c r="G110" s="45"/>
    </row>
    <row r="112" spans="2:7" ht="15" thickBot="1" x14ac:dyDescent="0.35">
      <c r="B112" s="89" t="s">
        <v>39</v>
      </c>
      <c r="C112" s="35"/>
      <c r="D112" s="36"/>
      <c r="E112" s="36"/>
      <c r="F112" s="36"/>
      <c r="G112" s="37"/>
    </row>
    <row r="113" spans="2:7" x14ac:dyDescent="0.3">
      <c r="B113" s="90"/>
      <c r="C113" s="95" t="s">
        <v>12</v>
      </c>
      <c r="D113" s="104" t="s">
        <v>2</v>
      </c>
      <c r="E113" s="105"/>
      <c r="F113" s="105"/>
      <c r="G113" s="106"/>
    </row>
    <row r="114" spans="2:7" ht="15" thickBot="1" x14ac:dyDescent="0.35">
      <c r="B114" s="90"/>
      <c r="C114" s="96"/>
      <c r="D114" s="101"/>
      <c r="E114" s="102"/>
      <c r="F114" s="102"/>
      <c r="G114" s="103"/>
    </row>
    <row r="115" spans="2:7" ht="42" thickBot="1" x14ac:dyDescent="0.35">
      <c r="B115" s="90"/>
      <c r="C115" s="97"/>
      <c r="D115" s="2" t="s">
        <v>3</v>
      </c>
      <c r="E115" s="2" t="s">
        <v>24</v>
      </c>
      <c r="F115" s="2" t="s">
        <v>5</v>
      </c>
      <c r="G115" s="38" t="s">
        <v>6</v>
      </c>
    </row>
    <row r="116" spans="2:7" ht="31.2" thickBot="1" x14ac:dyDescent="0.35">
      <c r="B116" s="90"/>
      <c r="C116" s="8" t="s">
        <v>7</v>
      </c>
      <c r="D116" s="3"/>
      <c r="E116" s="3"/>
      <c r="F116" s="3"/>
      <c r="G116" s="39"/>
    </row>
    <row r="117" spans="2:7" ht="15" thickBot="1" x14ac:dyDescent="0.35">
      <c r="B117" s="90"/>
      <c r="C117" s="9" t="s">
        <v>8</v>
      </c>
      <c r="D117" s="4">
        <v>1313</v>
      </c>
      <c r="E117" s="4">
        <v>1777</v>
      </c>
      <c r="F117" s="4">
        <v>1461</v>
      </c>
      <c r="G117" s="40"/>
    </row>
    <row r="118" spans="2:7" ht="15" thickBot="1" x14ac:dyDescent="0.35">
      <c r="B118" s="90"/>
      <c r="C118" s="10" t="s">
        <v>9</v>
      </c>
      <c r="D118" s="6">
        <v>1239</v>
      </c>
      <c r="E118" s="6">
        <v>1579</v>
      </c>
      <c r="F118" s="6">
        <v>1323</v>
      </c>
      <c r="G118" s="41"/>
    </row>
    <row r="119" spans="2:7" x14ac:dyDescent="0.3">
      <c r="B119" s="91"/>
      <c r="C119" s="42" t="s">
        <v>10</v>
      </c>
      <c r="D119" s="44">
        <v>1261</v>
      </c>
      <c r="E119" s="44">
        <v>1675</v>
      </c>
      <c r="F119" s="44">
        <v>1362</v>
      </c>
      <c r="G119" s="45"/>
    </row>
    <row r="121" spans="2:7" ht="15" thickBot="1" x14ac:dyDescent="0.35">
      <c r="B121" s="85" t="s">
        <v>40</v>
      </c>
      <c r="C121" s="35"/>
      <c r="D121" s="36"/>
      <c r="E121" s="36"/>
      <c r="F121" s="36"/>
      <c r="G121" s="37"/>
    </row>
    <row r="122" spans="2:7" x14ac:dyDescent="0.3">
      <c r="B122" s="86"/>
      <c r="C122" s="95" t="s">
        <v>12</v>
      </c>
      <c r="D122" s="104" t="s">
        <v>2</v>
      </c>
      <c r="E122" s="105"/>
      <c r="F122" s="105"/>
      <c r="G122" s="106"/>
    </row>
    <row r="123" spans="2:7" ht="15" thickBot="1" x14ac:dyDescent="0.35">
      <c r="B123" s="86"/>
      <c r="C123" s="96"/>
      <c r="D123" s="101"/>
      <c r="E123" s="102"/>
      <c r="F123" s="102"/>
      <c r="G123" s="103"/>
    </row>
    <row r="124" spans="2:7" ht="42" thickBot="1" x14ac:dyDescent="0.35">
      <c r="B124" s="86"/>
      <c r="C124" s="97"/>
      <c r="D124" s="2" t="s">
        <v>3</v>
      </c>
      <c r="E124" s="2" t="s">
        <v>4</v>
      </c>
      <c r="F124" s="2" t="s">
        <v>5</v>
      </c>
      <c r="G124" s="38" t="s">
        <v>6</v>
      </c>
    </row>
    <row r="125" spans="2:7" ht="31.2" thickBot="1" x14ac:dyDescent="0.35">
      <c r="B125" s="86"/>
      <c r="C125" s="8" t="s">
        <v>7</v>
      </c>
      <c r="D125" s="3"/>
      <c r="E125" s="3"/>
      <c r="F125" s="3"/>
      <c r="G125" s="39"/>
    </row>
    <row r="126" spans="2:7" ht="15" thickBot="1" x14ac:dyDescent="0.35">
      <c r="B126" s="86"/>
      <c r="C126" s="9" t="s">
        <v>8</v>
      </c>
      <c r="D126" s="4">
        <v>1187</v>
      </c>
      <c r="E126" s="5"/>
      <c r="F126" s="4">
        <v>1274</v>
      </c>
      <c r="G126" s="40"/>
    </row>
    <row r="127" spans="2:7" ht="15" thickBot="1" x14ac:dyDescent="0.35">
      <c r="B127" s="86"/>
      <c r="C127" s="10" t="s">
        <v>9</v>
      </c>
      <c r="D127" s="7">
        <v>872</v>
      </c>
      <c r="E127" s="7"/>
      <c r="F127" s="6">
        <v>1080</v>
      </c>
      <c r="G127" s="41"/>
    </row>
    <row r="128" spans="2:7" x14ac:dyDescent="0.3">
      <c r="B128" s="87"/>
      <c r="C128" s="42" t="s">
        <v>10</v>
      </c>
      <c r="D128" s="43">
        <v>979</v>
      </c>
      <c r="E128" s="43"/>
      <c r="F128" s="44">
        <v>1137</v>
      </c>
      <c r="G128" s="45"/>
    </row>
    <row r="130" spans="2:7" ht="15" thickBot="1" x14ac:dyDescent="0.35">
      <c r="B130" s="85" t="s">
        <v>41</v>
      </c>
      <c r="C130" s="35"/>
      <c r="D130" s="36"/>
      <c r="E130" s="36"/>
      <c r="F130" s="36"/>
      <c r="G130" s="37"/>
    </row>
    <row r="131" spans="2:7" x14ac:dyDescent="0.3">
      <c r="B131" s="86"/>
      <c r="C131" s="95" t="s">
        <v>12</v>
      </c>
      <c r="D131" s="104" t="s">
        <v>2</v>
      </c>
      <c r="E131" s="105"/>
      <c r="F131" s="105"/>
      <c r="G131" s="106"/>
    </row>
    <row r="132" spans="2:7" ht="15" thickBot="1" x14ac:dyDescent="0.35">
      <c r="B132" s="86"/>
      <c r="C132" s="96"/>
      <c r="D132" s="101"/>
      <c r="E132" s="102"/>
      <c r="F132" s="102"/>
      <c r="G132" s="103"/>
    </row>
    <row r="133" spans="2:7" ht="42" thickBot="1" x14ac:dyDescent="0.35">
      <c r="B133" s="86"/>
      <c r="C133" s="97"/>
      <c r="D133" s="2" t="s">
        <v>3</v>
      </c>
      <c r="E133" s="2" t="s">
        <v>4</v>
      </c>
      <c r="F133" s="2" t="s">
        <v>5</v>
      </c>
      <c r="G133" s="38" t="s">
        <v>6</v>
      </c>
    </row>
    <row r="134" spans="2:7" ht="31.2" thickBot="1" x14ac:dyDescent="0.35">
      <c r="B134" s="86"/>
      <c r="C134" s="8" t="s">
        <v>7</v>
      </c>
      <c r="D134" s="3"/>
      <c r="E134" s="3"/>
      <c r="F134" s="3"/>
      <c r="G134" s="39"/>
    </row>
    <row r="135" spans="2:7" ht="15" thickBot="1" x14ac:dyDescent="0.35">
      <c r="B135" s="86"/>
      <c r="C135" s="9" t="s">
        <v>8</v>
      </c>
      <c r="D135" s="4">
        <v>1217</v>
      </c>
      <c r="E135" s="5"/>
      <c r="F135" s="4">
        <v>1423</v>
      </c>
      <c r="G135" s="40"/>
    </row>
    <row r="136" spans="2:7" ht="15" thickBot="1" x14ac:dyDescent="0.35">
      <c r="B136" s="86"/>
      <c r="C136" s="10" t="s">
        <v>9</v>
      </c>
      <c r="D136" s="7">
        <v>895</v>
      </c>
      <c r="E136" s="7"/>
      <c r="F136" s="6">
        <v>1178</v>
      </c>
      <c r="G136" s="41"/>
    </row>
    <row r="137" spans="2:7" x14ac:dyDescent="0.3">
      <c r="B137" s="87"/>
      <c r="C137" s="42" t="s">
        <v>10</v>
      </c>
      <c r="D137" s="44">
        <v>1136</v>
      </c>
      <c r="E137" s="43"/>
      <c r="F137" s="44">
        <v>1325</v>
      </c>
      <c r="G137" s="45"/>
    </row>
    <row r="139" spans="2:7" ht="15" thickBot="1" x14ac:dyDescent="0.35">
      <c r="B139" s="85" t="s">
        <v>42</v>
      </c>
      <c r="C139" s="35"/>
      <c r="D139" s="36"/>
      <c r="E139" s="36"/>
      <c r="F139" s="36"/>
      <c r="G139" s="37"/>
    </row>
    <row r="140" spans="2:7" x14ac:dyDescent="0.3">
      <c r="B140" s="86"/>
      <c r="C140" s="95" t="s">
        <v>12</v>
      </c>
      <c r="D140" s="104" t="s">
        <v>2</v>
      </c>
      <c r="E140" s="105"/>
      <c r="F140" s="105"/>
      <c r="G140" s="106"/>
    </row>
    <row r="141" spans="2:7" ht="15" thickBot="1" x14ac:dyDescent="0.35">
      <c r="B141" s="86"/>
      <c r="C141" s="96"/>
      <c r="D141" s="101"/>
      <c r="E141" s="102"/>
      <c r="F141" s="102"/>
      <c r="G141" s="103"/>
    </row>
    <row r="142" spans="2:7" ht="42" thickBot="1" x14ac:dyDescent="0.35">
      <c r="B142" s="86"/>
      <c r="C142" s="97"/>
      <c r="D142" s="2" t="s">
        <v>3</v>
      </c>
      <c r="E142" s="2" t="s">
        <v>4</v>
      </c>
      <c r="F142" s="2" t="s">
        <v>5</v>
      </c>
      <c r="G142" s="38" t="s">
        <v>6</v>
      </c>
    </row>
    <row r="143" spans="2:7" ht="31.2" thickBot="1" x14ac:dyDescent="0.35">
      <c r="B143" s="86"/>
      <c r="C143" s="8" t="s">
        <v>7</v>
      </c>
      <c r="D143" s="3"/>
      <c r="E143" s="3"/>
      <c r="F143" s="3"/>
      <c r="G143" s="39"/>
    </row>
    <row r="144" spans="2:7" ht="15" thickBot="1" x14ac:dyDescent="0.35">
      <c r="B144" s="86"/>
      <c r="C144" s="9" t="s">
        <v>8</v>
      </c>
      <c r="D144" s="5">
        <v>935</v>
      </c>
      <c r="E144" s="5"/>
      <c r="F144" s="5">
        <v>985</v>
      </c>
      <c r="G144" s="40"/>
    </row>
    <row r="145" spans="2:7" ht="15" thickBot="1" x14ac:dyDescent="0.35">
      <c r="B145" s="86"/>
      <c r="C145" s="10" t="s">
        <v>9</v>
      </c>
      <c r="D145" s="7">
        <v>649</v>
      </c>
      <c r="E145" s="7"/>
      <c r="F145" s="7">
        <v>726</v>
      </c>
      <c r="G145" s="41"/>
    </row>
    <row r="146" spans="2:7" x14ac:dyDescent="0.3">
      <c r="B146" s="87"/>
      <c r="C146" s="42" t="s">
        <v>10</v>
      </c>
      <c r="D146" s="43">
        <v>706</v>
      </c>
      <c r="E146" s="43"/>
      <c r="F146" s="43">
        <v>770</v>
      </c>
      <c r="G146" s="45"/>
    </row>
  </sheetData>
  <mergeCells count="49">
    <mergeCell ref="C140:C142"/>
    <mergeCell ref="D140:G141"/>
    <mergeCell ref="C113:C115"/>
    <mergeCell ref="D113:G114"/>
    <mergeCell ref="C122:C124"/>
    <mergeCell ref="D122:G123"/>
    <mergeCell ref="C131:C133"/>
    <mergeCell ref="D131:G132"/>
    <mergeCell ref="C86:C88"/>
    <mergeCell ref="D86:G87"/>
    <mergeCell ref="C95:C97"/>
    <mergeCell ref="D95:G96"/>
    <mergeCell ref="C104:C106"/>
    <mergeCell ref="D104:G105"/>
    <mergeCell ref="C59:C61"/>
    <mergeCell ref="D59:G60"/>
    <mergeCell ref="C68:C70"/>
    <mergeCell ref="D68:G69"/>
    <mergeCell ref="C77:C79"/>
    <mergeCell ref="D77:G78"/>
    <mergeCell ref="C32:C34"/>
    <mergeCell ref="D32:G33"/>
    <mergeCell ref="C41:C43"/>
    <mergeCell ref="D41:G42"/>
    <mergeCell ref="C50:C52"/>
    <mergeCell ref="D50:G51"/>
    <mergeCell ref="B13:B20"/>
    <mergeCell ref="B22:B29"/>
    <mergeCell ref="B4:B11"/>
    <mergeCell ref="C14:C16"/>
    <mergeCell ref="D14:G15"/>
    <mergeCell ref="C23:C25"/>
    <mergeCell ref="D23:G24"/>
    <mergeCell ref="B121:B128"/>
    <mergeCell ref="B130:B137"/>
    <mergeCell ref="B139:B146"/>
    <mergeCell ref="B2:G2"/>
    <mergeCell ref="B76:B83"/>
    <mergeCell ref="B85:B92"/>
    <mergeCell ref="B94:B101"/>
    <mergeCell ref="B103:B110"/>
    <mergeCell ref="B112:B119"/>
    <mergeCell ref="B31:B38"/>
    <mergeCell ref="B40:B47"/>
    <mergeCell ref="B49:B56"/>
    <mergeCell ref="B58:B65"/>
    <mergeCell ref="B67:B74"/>
    <mergeCell ref="C5:C7"/>
    <mergeCell ref="D5:G6"/>
  </mergeCells>
  <hyperlinks>
    <hyperlink ref="C9" r:id="rId1" display="https://www2.almalaurea.it/cgi-php/universita/statistiche/visualizza.php?anno=2018&amp;corstipo=TUTTI&amp;ateneo=tutti&amp;facolta=tutti&amp;gruppo=7&amp;pa=tutti&amp;classe=tutti&amp;postcorso=tutti&amp;isstella=0&amp;annolau=1&amp;condocc=tutti&amp;iscrls=tutti&amp;disaggregazione=corstipo&amp;LANG=it&amp;CONFIG=occupazione" xr:uid="{C0D93FCB-5E80-4114-9DDF-FB949B747557}"/>
    <hyperlink ref="C10" r:id="rId2" display="https://www2.almalaurea.it/cgi-php/universita/statistiche/visualizza.php?anno=2018&amp;corstipo=TUTTI&amp;ateneo=tutti&amp;facolta=tutti&amp;gruppo=7&amp;pa=tutti&amp;classe=tutti&amp;postcorso=tutti&amp;isstella=0&amp;annolau=1&amp;condocc=tutti&amp;iscrls=tutti&amp;disaggregazione=corstipo&amp;LANG=it&amp;CONFIG=occupazione" xr:uid="{B34135B5-38A8-496B-AEA9-CFCD35D54621}"/>
    <hyperlink ref="C11" r:id="rId3" display="https://www2.almalaurea.it/cgi-php/universita/statistiche/visualizza.php?anno=2018&amp;corstipo=TUTTI&amp;ateneo=tutti&amp;facolta=tutti&amp;gruppo=7&amp;pa=tutti&amp;classe=tutti&amp;postcorso=tutti&amp;isstella=0&amp;annolau=1&amp;condocc=tutti&amp;iscrls=tutti&amp;disaggregazione=corstipo&amp;LANG=it&amp;CONFIG=occupazione" xr:uid="{C7A25290-245A-4DE7-A5E5-E504DF9FD978}"/>
    <hyperlink ref="C18" r:id="rId4" display="https://www2.almalaurea.it/cgi-php/universita/statistiche/visualizza.php?anno=2018&amp;corstipo=TUTTI&amp;ateneo=tutti&amp;facolta=tutti&amp;gruppo=6&amp;pa=tutti&amp;classe=tutti&amp;postcorso=tutti&amp;isstella=0&amp;annolau=1&amp;condocc=tutti&amp;iscrls=tutti&amp;disaggregazione=corstipo&amp;LANG=it&amp;CONFIG=occupazione" xr:uid="{3C7641F8-DFA7-4C72-B4F5-50E8BBFE3A1B}"/>
    <hyperlink ref="C19" r:id="rId5" display="https://www2.almalaurea.it/cgi-php/universita/statistiche/visualizza.php?anno=2018&amp;corstipo=TUTTI&amp;ateneo=tutti&amp;facolta=tutti&amp;gruppo=6&amp;pa=tutti&amp;classe=tutti&amp;postcorso=tutti&amp;isstella=0&amp;annolau=1&amp;condocc=tutti&amp;iscrls=tutti&amp;disaggregazione=corstipo&amp;LANG=it&amp;CONFIG=occupazione" xr:uid="{F014B7D4-0F44-47BF-90C1-3C16FD615B74}"/>
    <hyperlink ref="C20" r:id="rId6" display="https://www2.almalaurea.it/cgi-php/universita/statistiche/visualizza.php?anno=2018&amp;corstipo=TUTTI&amp;ateneo=tutti&amp;facolta=tutti&amp;gruppo=6&amp;pa=tutti&amp;classe=tutti&amp;postcorso=tutti&amp;isstella=0&amp;annolau=1&amp;condocc=tutti&amp;iscrls=tutti&amp;disaggregazione=corstipo&amp;LANG=it&amp;CONFIG=occupazione" xr:uid="{C9FF7CFC-D0B7-491B-935C-6EC9A2ED243D}"/>
    <hyperlink ref="C27" r:id="rId7" display="https://www2.almalaurea.it/cgi-php/universita/statistiche/visualizza.php?anno=2018&amp;corstipo=TUTTI&amp;ateneo=tutti&amp;facolta=tutti&amp;gruppo=2&amp;pa=tutti&amp;classe=tutti&amp;postcorso=tutti&amp;isstella=0&amp;annolau=1&amp;condocc=tutti&amp;iscrls=tutti&amp;disaggregazione=corstipo&amp;LANG=it&amp;CONFIG=occupazione" xr:uid="{D3E1BCCF-62EB-41F1-A170-A9E19FE259CD}"/>
    <hyperlink ref="C28" r:id="rId8" display="https://www2.almalaurea.it/cgi-php/universita/statistiche/visualizza.php?anno=2018&amp;corstipo=TUTTI&amp;ateneo=tutti&amp;facolta=tutti&amp;gruppo=2&amp;pa=tutti&amp;classe=tutti&amp;postcorso=tutti&amp;isstella=0&amp;annolau=1&amp;condocc=tutti&amp;iscrls=tutti&amp;disaggregazione=corstipo&amp;LANG=it&amp;CONFIG=occupazione" xr:uid="{862709D1-1234-46EA-849E-49F7C8F996C8}"/>
    <hyperlink ref="C29" r:id="rId9" display="https://www2.almalaurea.it/cgi-php/universita/statistiche/visualizza.php?anno=2018&amp;corstipo=TUTTI&amp;ateneo=tutti&amp;facolta=tutti&amp;gruppo=2&amp;pa=tutti&amp;classe=tutti&amp;postcorso=tutti&amp;isstella=0&amp;annolau=1&amp;condocc=tutti&amp;iscrls=tutti&amp;disaggregazione=corstipo&amp;LANG=it&amp;CONFIG=occupazione" xr:uid="{4EDAF1E6-D646-4773-BDA3-A6C134AC6B05}"/>
    <hyperlink ref="C36" r:id="rId10" display="https://www2.almalaurea.it/cgi-php/universita/statistiche/visualizza.php?anno=2018&amp;corstipo=TUTTI&amp;ateneo=tutti&amp;facolta=tutti&amp;gruppo=16&amp;pa=tutti&amp;classe=tutti&amp;postcorso=tutti&amp;isstella=0&amp;annolau=1&amp;condocc=tutti&amp;iscrls=tutti&amp;disaggregazione=corstipo&amp;LANG=it&amp;CONFIG=occupazione" xr:uid="{83497929-6964-4DFB-A8D2-ECBA75331138}"/>
    <hyperlink ref="C37" r:id="rId11" display="https://www2.almalaurea.it/cgi-php/universita/statistiche/visualizza.php?anno=2018&amp;corstipo=TUTTI&amp;ateneo=tutti&amp;facolta=tutti&amp;gruppo=16&amp;pa=tutti&amp;classe=tutti&amp;postcorso=tutti&amp;isstella=0&amp;annolau=1&amp;condocc=tutti&amp;iscrls=tutti&amp;disaggregazione=corstipo&amp;LANG=it&amp;CONFIG=occupazione" xr:uid="{1F4E3F00-0506-41E6-B386-9576D04A514D}"/>
    <hyperlink ref="C38" r:id="rId12" display="https://www2.almalaurea.it/cgi-php/universita/statistiche/visualizza.php?anno=2018&amp;corstipo=TUTTI&amp;ateneo=tutti&amp;facolta=tutti&amp;gruppo=16&amp;pa=tutti&amp;classe=tutti&amp;postcorso=tutti&amp;isstella=0&amp;annolau=1&amp;condocc=tutti&amp;iscrls=tutti&amp;disaggregazione=corstipo&amp;LANG=it&amp;CONFIG=occupazione" xr:uid="{9D355E40-C377-4A66-B6E7-F3335CE3CEED}"/>
    <hyperlink ref="C45" r:id="rId13" display="https://www2.almalaurea.it/cgi-php/universita/statistiche/visualizza.php?anno=2018&amp;corstipo=TUTTI&amp;ateneo=tutti&amp;facolta=tutti&amp;gruppo=8&amp;pa=tutti&amp;classe=tutti&amp;postcorso=tutti&amp;isstella=0&amp;annolau=1&amp;condocc=tutti&amp;iscrls=tutti&amp;disaggregazione=corstipo&amp;LANG=it&amp;CONFIG=occupazione" xr:uid="{288582CD-D063-4669-BDE8-3E822ABAE475}"/>
    <hyperlink ref="C46" r:id="rId14" display="https://www2.almalaurea.it/cgi-php/universita/statistiche/visualizza.php?anno=2018&amp;corstipo=TUTTI&amp;ateneo=tutti&amp;facolta=tutti&amp;gruppo=8&amp;pa=tutti&amp;classe=tutti&amp;postcorso=tutti&amp;isstella=0&amp;annolau=1&amp;condocc=tutti&amp;iscrls=tutti&amp;disaggregazione=corstipo&amp;LANG=it&amp;CONFIG=occupazione" xr:uid="{6B5AAF69-B40C-46C5-96E6-2EEA8359DF87}"/>
    <hyperlink ref="C47" r:id="rId15" display="https://www2.almalaurea.it/cgi-php/universita/statistiche/visualizza.php?anno=2018&amp;corstipo=TUTTI&amp;ateneo=tutti&amp;facolta=tutti&amp;gruppo=8&amp;pa=tutti&amp;classe=tutti&amp;postcorso=tutti&amp;isstella=0&amp;annolau=1&amp;condocc=tutti&amp;iscrls=tutti&amp;disaggregazione=corstipo&amp;LANG=it&amp;CONFIG=occupazione" xr:uid="{C65F298F-31EF-4107-9B3B-9C156C0E39EF}"/>
    <hyperlink ref="C54" r:id="rId16" display="https://www2.almalaurea.it/cgi-php/universita/statistiche/visualizza.php?anno=2018&amp;corstipo=TUTTI&amp;ateneo=tutti&amp;facolta=tutti&amp;gruppo=15&amp;pa=tutti&amp;classe=tutti&amp;postcorso=tutti&amp;isstella=0&amp;annolau=1&amp;condocc=tutti&amp;iscrls=tutti&amp;disaggregazione=corstipo&amp;LANG=it&amp;CONFIG=occupazione" xr:uid="{1C658FCF-A5A6-42AD-AF5D-0F651588FD8A}"/>
    <hyperlink ref="C55" r:id="rId17" display="https://www2.almalaurea.it/cgi-php/universita/statistiche/visualizza.php?anno=2018&amp;corstipo=TUTTI&amp;ateneo=tutti&amp;facolta=tutti&amp;gruppo=15&amp;pa=tutti&amp;classe=tutti&amp;postcorso=tutti&amp;isstella=0&amp;annolau=1&amp;condocc=tutti&amp;iscrls=tutti&amp;disaggregazione=corstipo&amp;LANG=it&amp;CONFIG=occupazione" xr:uid="{A082E82F-5DFE-420D-B117-B431456F418E}"/>
    <hyperlink ref="C56" r:id="rId18" display="https://www2.almalaurea.it/cgi-php/universita/statistiche/visualizza.php?anno=2018&amp;corstipo=TUTTI&amp;ateneo=tutti&amp;facolta=tutti&amp;gruppo=15&amp;pa=tutti&amp;classe=tutti&amp;postcorso=tutti&amp;isstella=0&amp;annolau=1&amp;condocc=tutti&amp;iscrls=tutti&amp;disaggregazione=corstipo&amp;LANG=it&amp;CONFIG=occupazione" xr:uid="{C1EF3B64-E9ED-499B-9B58-2CCFA9C0ABA5}"/>
    <hyperlink ref="C63" r:id="rId19" display="https://www2.almalaurea.it/cgi-php/universita/statistiche/visualizza.php?anno=2018&amp;corstipo=TUTTI&amp;ateneo=tutti&amp;facolta=tutti&amp;gruppo=3&amp;pa=tutti&amp;classe=tutti&amp;postcorso=tutti&amp;isstella=0&amp;annolau=1&amp;condocc=tutti&amp;iscrls=tutti&amp;disaggregazione=corstipo&amp;LANG=it&amp;CONFIG=occupazione" xr:uid="{D291AD6A-D4B1-4BFA-B03F-66527028A2CC}"/>
    <hyperlink ref="C64" r:id="rId20" display="https://www2.almalaurea.it/cgi-php/universita/statistiche/visualizza.php?anno=2018&amp;corstipo=TUTTI&amp;ateneo=tutti&amp;facolta=tutti&amp;gruppo=3&amp;pa=tutti&amp;classe=tutti&amp;postcorso=tutti&amp;isstella=0&amp;annolau=1&amp;condocc=tutti&amp;iscrls=tutti&amp;disaggregazione=corstipo&amp;LANG=it&amp;CONFIG=occupazione" xr:uid="{F1FA6C9A-F513-4888-81F6-6F25285BF88F}"/>
    <hyperlink ref="C65" r:id="rId21" display="https://www2.almalaurea.it/cgi-php/universita/statistiche/visualizza.php?anno=2018&amp;corstipo=TUTTI&amp;ateneo=tutti&amp;facolta=tutti&amp;gruppo=3&amp;pa=tutti&amp;classe=tutti&amp;postcorso=tutti&amp;isstella=0&amp;annolau=1&amp;condocc=tutti&amp;iscrls=tutti&amp;disaggregazione=corstipo&amp;LANG=it&amp;CONFIG=occupazione" xr:uid="{D5B8F6DC-D6F7-4FD5-8576-A0290F739417}"/>
    <hyperlink ref="C72" r:id="rId22" display="https://www2.almalaurea.it/cgi-php/universita/statistiche/visualizza.php?anno=2018&amp;corstipo=TUTTI&amp;ateneo=tutti&amp;facolta=tutti&amp;gruppo=10&amp;pa=tutti&amp;classe=tutti&amp;postcorso=tutti&amp;isstella=0&amp;annolau=1&amp;condocc=tutti&amp;iscrls=tutti&amp;disaggregazione=corstipo&amp;LANG=it&amp;CONFIG=occupazione" xr:uid="{848CF300-6B36-40E8-A779-0B99BB9FADF7}"/>
    <hyperlink ref="C73" r:id="rId23" display="https://www2.almalaurea.it/cgi-php/universita/statistiche/visualizza.php?anno=2018&amp;corstipo=TUTTI&amp;ateneo=tutti&amp;facolta=tutti&amp;gruppo=10&amp;pa=tutti&amp;classe=tutti&amp;postcorso=tutti&amp;isstella=0&amp;annolau=1&amp;condocc=tutti&amp;iscrls=tutti&amp;disaggregazione=corstipo&amp;LANG=it&amp;CONFIG=occupazione" xr:uid="{62A16BAD-B3D7-4E13-B2D9-D4AB30B46451}"/>
    <hyperlink ref="C74" r:id="rId24" display="https://www2.almalaurea.it/cgi-php/universita/statistiche/visualizza.php?anno=2018&amp;corstipo=TUTTI&amp;ateneo=tutti&amp;facolta=tutti&amp;gruppo=10&amp;pa=tutti&amp;classe=tutti&amp;postcorso=tutti&amp;isstella=0&amp;annolau=1&amp;condocc=tutti&amp;iscrls=tutti&amp;disaggregazione=corstipo&amp;LANG=it&amp;CONFIG=occupazione" xr:uid="{DEEAD2D4-8088-48A4-B88D-E495AF3D5E62}"/>
    <hyperlink ref="C81" r:id="rId25" display="https://www2.almalaurea.it/cgi-php/universita/statistiche/visualizza.php?anno=2018&amp;corstipo=TUTTI&amp;ateneo=tutti&amp;facolta=tutti&amp;gruppo=5&amp;pa=tutti&amp;classe=tutti&amp;postcorso=tutti&amp;isstella=0&amp;annolau=1&amp;condocc=tutti&amp;iscrls=tutti&amp;disaggregazione=corstipo&amp;LANG=it&amp;CONFIG=occupazione" xr:uid="{A242F1F9-A2B4-4F7E-899E-F1EF65BA329F}"/>
    <hyperlink ref="C82" r:id="rId26" display="https://www2.almalaurea.it/cgi-php/universita/statistiche/visualizza.php?anno=2018&amp;corstipo=TUTTI&amp;ateneo=tutti&amp;facolta=tutti&amp;gruppo=5&amp;pa=tutti&amp;classe=tutti&amp;postcorso=tutti&amp;isstella=0&amp;annolau=1&amp;condocc=tutti&amp;iscrls=tutti&amp;disaggregazione=corstipo&amp;LANG=it&amp;CONFIG=occupazione" xr:uid="{D7AEC9E8-87B4-4303-BEDA-687A3D68755E}"/>
    <hyperlink ref="C83" r:id="rId27" display="https://www2.almalaurea.it/cgi-php/universita/statistiche/visualizza.php?anno=2018&amp;corstipo=TUTTI&amp;ateneo=tutti&amp;facolta=tutti&amp;gruppo=5&amp;pa=tutti&amp;classe=tutti&amp;postcorso=tutti&amp;isstella=0&amp;annolau=1&amp;condocc=tutti&amp;iscrls=tutti&amp;disaggregazione=corstipo&amp;LANG=it&amp;CONFIG=occupazione" xr:uid="{5F57B6E6-1415-44C7-93C4-87CC5FF0AD41}"/>
    <hyperlink ref="C90" r:id="rId28" display="https://www2.almalaurea.it/cgi-php/universita/statistiche/visualizza.php?anno=2018&amp;corstipo=TUTTI&amp;ateneo=tutti&amp;facolta=tutti&amp;gruppo=13&amp;pa=tutti&amp;classe=tutti&amp;postcorso=tutti&amp;isstella=0&amp;annolau=1&amp;condocc=tutti&amp;iscrls=tutti&amp;disaggregazione=corstipo&amp;LANG=it&amp;CONFIG=occupazione" xr:uid="{2D914812-EB64-4658-82DA-D33CD5B51877}"/>
    <hyperlink ref="C91" r:id="rId29" display="https://www2.almalaurea.it/cgi-php/universita/statistiche/visualizza.php?anno=2018&amp;corstipo=TUTTI&amp;ateneo=tutti&amp;facolta=tutti&amp;gruppo=13&amp;pa=tutti&amp;classe=tutti&amp;postcorso=tutti&amp;isstella=0&amp;annolau=1&amp;condocc=tutti&amp;iscrls=tutti&amp;disaggregazione=corstipo&amp;LANG=it&amp;CONFIG=occupazione" xr:uid="{50315D0B-5A7A-4E2E-8876-44ADA22B3875}"/>
    <hyperlink ref="C92" r:id="rId30" display="https://www2.almalaurea.it/cgi-php/universita/statistiche/visualizza.php?anno=2018&amp;corstipo=TUTTI&amp;ateneo=tutti&amp;facolta=tutti&amp;gruppo=13&amp;pa=tutti&amp;classe=tutti&amp;postcorso=tutti&amp;isstella=0&amp;annolau=1&amp;condocc=tutti&amp;iscrls=tutti&amp;disaggregazione=corstipo&amp;LANG=it&amp;CONFIG=occupazione" xr:uid="{7A12E756-72E1-48F3-AB56-B50395F22C0D}"/>
    <hyperlink ref="C99" r:id="rId31" display="https://www2.almalaurea.it/cgi-php/universita/statistiche/visualizza.php?anno=2018&amp;corstipo=TUTTI&amp;ateneo=tutti&amp;facolta=tutti&amp;gruppo=11&amp;pa=tutti&amp;classe=tutti&amp;postcorso=tutti&amp;isstella=0&amp;annolau=1&amp;condocc=tutti&amp;iscrls=tutti&amp;disaggregazione=corstipo&amp;LANG=it&amp;CONFIG=occupazione" xr:uid="{3A9BA353-E356-493B-BB72-BE01DDA3C020}"/>
    <hyperlink ref="C100" r:id="rId32" display="https://www2.almalaurea.it/cgi-php/universita/statistiche/visualizza.php?anno=2018&amp;corstipo=TUTTI&amp;ateneo=tutti&amp;facolta=tutti&amp;gruppo=11&amp;pa=tutti&amp;classe=tutti&amp;postcorso=tutti&amp;isstella=0&amp;annolau=1&amp;condocc=tutti&amp;iscrls=tutti&amp;disaggregazione=corstipo&amp;LANG=it&amp;CONFIG=occupazione" xr:uid="{4CC78773-85F8-4E3F-8ACC-CE81E8BF10F2}"/>
    <hyperlink ref="C101" r:id="rId33" display="https://www2.almalaurea.it/cgi-php/universita/statistiche/visualizza.php?anno=2018&amp;corstipo=TUTTI&amp;ateneo=tutti&amp;facolta=tutti&amp;gruppo=11&amp;pa=tutti&amp;classe=tutti&amp;postcorso=tutti&amp;isstella=0&amp;annolau=1&amp;condocc=tutti&amp;iscrls=tutti&amp;disaggregazione=corstipo&amp;LANG=it&amp;CONFIG=occupazione" xr:uid="{B8D6911A-3E81-4320-83A0-3C6A24C10371}"/>
    <hyperlink ref="C108" r:id="rId34" display="https://www2.almalaurea.it/cgi-php/universita/statistiche/visualizza.php?anno=2018&amp;corstipo=TUTTI&amp;ateneo=tutti&amp;facolta=tutti&amp;gruppo=12&amp;pa=tutti&amp;classe=tutti&amp;postcorso=tutti&amp;isstella=0&amp;annolau=1&amp;condocc=tutti&amp;iscrls=tutti&amp;disaggregazione=corstipo&amp;LANG=it&amp;CONFIG=occupazione" xr:uid="{C7AA7616-311A-420E-99F4-5B721257345A}"/>
    <hyperlink ref="C109" r:id="rId35" display="https://www2.almalaurea.it/cgi-php/universita/statistiche/visualizza.php?anno=2018&amp;corstipo=TUTTI&amp;ateneo=tutti&amp;facolta=tutti&amp;gruppo=12&amp;pa=tutti&amp;classe=tutti&amp;postcorso=tutti&amp;isstella=0&amp;annolau=1&amp;condocc=tutti&amp;iscrls=tutti&amp;disaggregazione=corstipo&amp;LANG=it&amp;CONFIG=occupazione" xr:uid="{D0FE69DE-0BB1-4D91-BB80-7B7430763B1E}"/>
    <hyperlink ref="C110" r:id="rId36" display="https://www2.almalaurea.it/cgi-php/universita/statistiche/visualizza.php?anno=2018&amp;corstipo=TUTTI&amp;ateneo=tutti&amp;facolta=tutti&amp;gruppo=12&amp;pa=tutti&amp;classe=tutti&amp;postcorso=tutti&amp;isstella=0&amp;annolau=1&amp;condocc=tutti&amp;iscrls=tutti&amp;disaggregazione=corstipo&amp;LANG=it&amp;CONFIG=occupazione" xr:uid="{33242073-0935-402A-BE50-B4AFD9CF2B1F}"/>
    <hyperlink ref="C117" r:id="rId37" display="https://www2.almalaurea.it/cgi-php/universita/statistiche/visualizza.php?anno=2018&amp;corstipo=TUTTI&amp;ateneo=tutti&amp;facolta=tutti&amp;gruppo=4&amp;pa=tutti&amp;classe=tutti&amp;postcorso=tutti&amp;isstella=0&amp;annolau=1&amp;condocc=tutti&amp;iscrls=tutti&amp;disaggregazione=corstipo&amp;LANG=it&amp;CONFIG=occupazione" xr:uid="{9CDEAEC2-BC5C-4666-AA3C-D8ED11F527C4}"/>
    <hyperlink ref="C118" r:id="rId38" display="https://www2.almalaurea.it/cgi-php/universita/statistiche/visualizza.php?anno=2018&amp;corstipo=TUTTI&amp;ateneo=tutti&amp;facolta=tutti&amp;gruppo=4&amp;pa=tutti&amp;classe=tutti&amp;postcorso=tutti&amp;isstella=0&amp;annolau=1&amp;condocc=tutti&amp;iscrls=tutti&amp;disaggregazione=corstipo&amp;LANG=it&amp;CONFIG=occupazione" xr:uid="{FA110099-03DE-4D4F-B35D-A396A25DADE3}"/>
    <hyperlink ref="C119" r:id="rId39" display="https://www2.almalaurea.it/cgi-php/universita/statistiche/visualizza.php?anno=2018&amp;corstipo=TUTTI&amp;ateneo=tutti&amp;facolta=tutti&amp;gruppo=4&amp;pa=tutti&amp;classe=tutti&amp;postcorso=tutti&amp;isstella=0&amp;annolau=1&amp;condocc=tutti&amp;iscrls=tutti&amp;disaggregazione=corstipo&amp;LANG=it&amp;CONFIG=occupazione" xr:uid="{5D4F19F3-C829-4C74-BBFE-BF6D09A448ED}"/>
    <hyperlink ref="C126" r:id="rId40" display="https://www2.almalaurea.it/cgi-php/universita/statistiche/visualizza.php?anno=2018&amp;corstipo=TUTTI&amp;ateneo=tutti&amp;facolta=tutti&amp;gruppo=9&amp;pa=tutti&amp;classe=tutti&amp;postcorso=tutti&amp;isstella=0&amp;annolau=1&amp;condocc=tutti&amp;iscrls=tutti&amp;disaggregazione=corstipo&amp;LANG=it&amp;CONFIG=occupazione" xr:uid="{6604F129-8D25-458C-86FD-C8BF5C818910}"/>
    <hyperlink ref="C127" r:id="rId41" display="https://www2.almalaurea.it/cgi-php/universita/statistiche/visualizza.php?anno=2018&amp;corstipo=TUTTI&amp;ateneo=tutti&amp;facolta=tutti&amp;gruppo=9&amp;pa=tutti&amp;classe=tutti&amp;postcorso=tutti&amp;isstella=0&amp;annolau=1&amp;condocc=tutti&amp;iscrls=tutti&amp;disaggregazione=corstipo&amp;LANG=it&amp;CONFIG=occupazione" xr:uid="{4EA685DB-E3D1-476F-953E-DE4C84670C40}"/>
    <hyperlink ref="C128" r:id="rId42" display="https://www2.almalaurea.it/cgi-php/universita/statistiche/visualizza.php?anno=2018&amp;corstipo=TUTTI&amp;ateneo=tutti&amp;facolta=tutti&amp;gruppo=9&amp;pa=tutti&amp;classe=tutti&amp;postcorso=tutti&amp;isstella=0&amp;annolau=1&amp;condocc=tutti&amp;iscrls=tutti&amp;disaggregazione=corstipo&amp;LANG=it&amp;CONFIG=occupazione" xr:uid="{3B8F9794-41A5-4CF6-8F8E-2817884BE345}"/>
    <hyperlink ref="C135" r:id="rId43" display="https://www2.almalaurea.it/cgi-php/universita/statistiche/visualizza.php?anno=2018&amp;corstipo=TUTTI&amp;ateneo=tutti&amp;facolta=tutti&amp;gruppo=1&amp;pa=tutti&amp;classe=tutti&amp;postcorso=tutti&amp;isstella=0&amp;annolau=1&amp;condocc=tutti&amp;iscrls=tutti&amp;disaggregazione=corstipo&amp;LANG=it&amp;CONFIG=occupazione" xr:uid="{30D3BEB9-BFB9-494E-B7C2-3A0668470BAA}"/>
    <hyperlink ref="C136" r:id="rId44" display="https://www2.almalaurea.it/cgi-php/universita/statistiche/visualizza.php?anno=2018&amp;corstipo=TUTTI&amp;ateneo=tutti&amp;facolta=tutti&amp;gruppo=1&amp;pa=tutti&amp;classe=tutti&amp;postcorso=tutti&amp;isstella=0&amp;annolau=1&amp;condocc=tutti&amp;iscrls=tutti&amp;disaggregazione=corstipo&amp;LANG=it&amp;CONFIG=occupazione" xr:uid="{B243C374-3A9E-433B-ADD2-C6A06B48B1BA}"/>
    <hyperlink ref="C137" r:id="rId45" display="https://www2.almalaurea.it/cgi-php/universita/statistiche/visualizza.php?anno=2018&amp;corstipo=TUTTI&amp;ateneo=tutti&amp;facolta=tutti&amp;gruppo=1&amp;pa=tutti&amp;classe=tutti&amp;postcorso=tutti&amp;isstella=0&amp;annolau=1&amp;condocc=tutti&amp;iscrls=tutti&amp;disaggregazione=corstipo&amp;LANG=it&amp;CONFIG=occupazione" xr:uid="{958A44C1-A65A-461B-BBFD-64CECDBD49DC}"/>
    <hyperlink ref="C144" r:id="rId46" display="https://www2.almalaurea.it/cgi-php/universita/statistiche/visualizza.php?anno=2018&amp;corstipo=TUTTI&amp;ateneo=tutti&amp;facolta=tutti&amp;gruppo=14&amp;pa=tutti&amp;classe=tutti&amp;postcorso=tutti&amp;isstella=0&amp;annolau=1&amp;condocc=tutti&amp;iscrls=tutti&amp;disaggregazione=corstipo&amp;LANG=it&amp;CONFIG=occupazione" xr:uid="{25FAF511-D83E-4D0A-8C4D-87CA59E4FD7E}"/>
    <hyperlink ref="C145" r:id="rId47" display="https://www2.almalaurea.it/cgi-php/universita/statistiche/visualizza.php?anno=2018&amp;corstipo=TUTTI&amp;ateneo=tutti&amp;facolta=tutti&amp;gruppo=14&amp;pa=tutti&amp;classe=tutti&amp;postcorso=tutti&amp;isstella=0&amp;annolau=1&amp;condocc=tutti&amp;iscrls=tutti&amp;disaggregazione=corstipo&amp;LANG=it&amp;CONFIG=occupazione" xr:uid="{74DC2F22-BFBE-4E92-9CD1-F7B4C42B1490}"/>
    <hyperlink ref="C146" r:id="rId48" display="https://www2.almalaurea.it/cgi-php/universita/statistiche/visualizza.php?anno=2018&amp;corstipo=TUTTI&amp;ateneo=tutti&amp;facolta=tutti&amp;gruppo=14&amp;pa=tutti&amp;classe=tutti&amp;postcorso=tutti&amp;isstella=0&amp;annolau=1&amp;condocc=tutti&amp;iscrls=tutti&amp;disaggregazione=corstipo&amp;LANG=it&amp;CONFIG=occupazione" xr:uid="{6D270041-12C2-4A70-AECD-B24C14C1C195}"/>
  </hyperlinks>
  <pageMargins left="0.7" right="0.7" top="0.75" bottom="0.75" header="0.3" footer="0.3"/>
  <drawing r:id="rId4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9A73D-5D92-48C4-A08D-4629E7D612E7}">
  <dimension ref="B2:G11"/>
  <sheetViews>
    <sheetView showGridLines="0" workbookViewId="0">
      <selection activeCell="F24" sqref="F24"/>
    </sheetView>
  </sheetViews>
  <sheetFormatPr defaultRowHeight="14.4" x14ac:dyDescent="0.3"/>
  <cols>
    <col min="2" max="2" width="22" customWidth="1"/>
    <col min="3" max="3" width="18.21875" customWidth="1"/>
    <col min="4" max="4" width="17.44140625" customWidth="1"/>
    <col min="5" max="5" width="17.77734375" customWidth="1"/>
    <col min="6" max="6" width="17.6640625" customWidth="1"/>
    <col min="7" max="7" width="17.5546875" customWidth="1"/>
  </cols>
  <sheetData>
    <row r="2" spans="2:7" x14ac:dyDescent="0.3">
      <c r="B2" s="88" t="s">
        <v>57</v>
      </c>
      <c r="C2" s="88"/>
      <c r="D2" s="88"/>
      <c r="E2" s="88"/>
      <c r="F2" s="88"/>
      <c r="G2" s="88"/>
    </row>
    <row r="4" spans="2:7" x14ac:dyDescent="0.3">
      <c r="B4" s="107" t="s">
        <v>12</v>
      </c>
      <c r="C4" s="110" t="s">
        <v>13</v>
      </c>
      <c r="D4" s="113" t="s">
        <v>14</v>
      </c>
      <c r="E4" s="114"/>
      <c r="F4" s="114"/>
      <c r="G4" s="115"/>
    </row>
    <row r="5" spans="2:7" x14ac:dyDescent="0.3">
      <c r="B5" s="108"/>
      <c r="C5" s="111"/>
      <c r="D5" s="116" t="s">
        <v>11</v>
      </c>
      <c r="E5" s="117"/>
      <c r="F5" s="117"/>
      <c r="G5" s="118"/>
    </row>
    <row r="6" spans="2:7" ht="15" thickBot="1" x14ac:dyDescent="0.35">
      <c r="B6" s="108"/>
      <c r="C6" s="111"/>
      <c r="D6" s="119" t="s">
        <v>15</v>
      </c>
      <c r="E6" s="120"/>
      <c r="F6" s="120"/>
      <c r="G6" s="121"/>
    </row>
    <row r="7" spans="2:7" ht="42" thickBot="1" x14ac:dyDescent="0.35">
      <c r="B7" s="109"/>
      <c r="C7" s="112"/>
      <c r="D7" s="71" t="s">
        <v>16</v>
      </c>
      <c r="E7" s="71" t="s">
        <v>17</v>
      </c>
      <c r="F7" s="71" t="s">
        <v>18</v>
      </c>
      <c r="G7" s="72" t="s">
        <v>19</v>
      </c>
    </row>
    <row r="8" spans="2:7" ht="29.4" thickBot="1" x14ac:dyDescent="0.35">
      <c r="B8" s="62" t="s">
        <v>20</v>
      </c>
      <c r="C8" s="11"/>
      <c r="D8" s="11"/>
      <c r="E8" s="11"/>
      <c r="F8" s="11"/>
      <c r="G8" s="63"/>
    </row>
    <row r="9" spans="2:7" ht="15" thickBot="1" x14ac:dyDescent="0.35">
      <c r="B9" s="64" t="s">
        <v>21</v>
      </c>
      <c r="C9" s="12">
        <v>2089</v>
      </c>
      <c r="D9" s="12">
        <v>2108</v>
      </c>
      <c r="E9" s="12">
        <v>2610</v>
      </c>
      <c r="F9" s="12">
        <v>1586</v>
      </c>
      <c r="G9" s="65">
        <v>1312</v>
      </c>
    </row>
    <row r="10" spans="2:7" ht="15" thickBot="1" x14ac:dyDescent="0.35">
      <c r="B10" s="66" t="s">
        <v>22</v>
      </c>
      <c r="C10" s="13">
        <v>1670</v>
      </c>
      <c r="D10" s="13">
        <v>1680</v>
      </c>
      <c r="E10" s="13">
        <v>1906</v>
      </c>
      <c r="F10" s="13">
        <v>1437</v>
      </c>
      <c r="G10" s="67">
        <v>1224</v>
      </c>
    </row>
    <row r="11" spans="2:7" x14ac:dyDescent="0.3">
      <c r="B11" s="68" t="s">
        <v>23</v>
      </c>
      <c r="C11" s="69">
        <v>1862</v>
      </c>
      <c r="D11" s="69">
        <v>1924</v>
      </c>
      <c r="E11" s="69">
        <v>2164</v>
      </c>
      <c r="F11" s="69">
        <v>1519</v>
      </c>
      <c r="G11" s="70">
        <v>1239</v>
      </c>
    </row>
  </sheetData>
  <mergeCells count="6">
    <mergeCell ref="B2:G2"/>
    <mergeCell ref="B4:B7"/>
    <mergeCell ref="C4:C7"/>
    <mergeCell ref="D4:G4"/>
    <mergeCell ref="D5:G5"/>
    <mergeCell ref="D6:G6"/>
  </mergeCells>
  <hyperlinks>
    <hyperlink ref="B8" r:id="rId1" location="nota23" display="https://www2.almalaurea.it/cgi-asp/universita/statistiche/Pages/visualizza2.aspx?lang=it&amp;dropClasseIndagine=8&amp;dropIndagine=50&amp;corstipostat=M2&amp;univ=0&amp;area_disciplinare=0&amp;codice_master=0&amp;groupRadioButtonDisaggregazione=area_disciplinare&amp;hidBaseGeo= - nota23" xr:uid="{9EBE2E96-9948-49E2-9743-F024EF06B80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BBC7E-52E2-423E-9FBC-9FD5EB7EC9FA}">
  <dimension ref="B2:G21"/>
  <sheetViews>
    <sheetView showGridLines="0" workbookViewId="0">
      <selection activeCell="K19" sqref="K19"/>
    </sheetView>
  </sheetViews>
  <sheetFormatPr defaultRowHeight="14.4" x14ac:dyDescent="0.3"/>
  <cols>
    <col min="2" max="2" width="21.21875" customWidth="1"/>
    <col min="3" max="3" width="11.6640625" customWidth="1"/>
    <col min="4" max="4" width="12.88671875" customWidth="1"/>
    <col min="5" max="5" width="25.6640625" customWidth="1"/>
    <col min="6" max="6" width="10.5546875" customWidth="1"/>
    <col min="7" max="7" width="10.88671875" customWidth="1"/>
  </cols>
  <sheetData>
    <row r="2" spans="2:7" x14ac:dyDescent="0.3">
      <c r="B2" s="126" t="s">
        <v>79</v>
      </c>
      <c r="C2" s="126"/>
      <c r="D2" s="126"/>
      <c r="E2" s="126"/>
      <c r="F2" s="126"/>
      <c r="G2" s="126"/>
    </row>
    <row r="4" spans="2:7" x14ac:dyDescent="0.3">
      <c r="B4" s="23"/>
      <c r="C4" s="24"/>
      <c r="D4" s="24"/>
      <c r="E4" s="24"/>
      <c r="F4" s="24"/>
      <c r="G4" s="25"/>
    </row>
    <row r="5" spans="2:7" ht="19.95" customHeight="1" x14ac:dyDescent="0.3">
      <c r="B5" s="33"/>
      <c r="C5" s="122" t="s">
        <v>49</v>
      </c>
      <c r="D5" s="123"/>
      <c r="E5" s="130" t="s">
        <v>67</v>
      </c>
      <c r="F5" s="124" t="s">
        <v>62</v>
      </c>
      <c r="G5" s="125"/>
    </row>
    <row r="6" spans="2:7" ht="19.8" customHeight="1" x14ac:dyDescent="0.3">
      <c r="B6" s="33"/>
      <c r="C6" s="79" t="s">
        <v>52</v>
      </c>
      <c r="D6" s="76" t="s">
        <v>53</v>
      </c>
      <c r="E6" s="130"/>
      <c r="F6" s="77" t="s">
        <v>52</v>
      </c>
      <c r="G6" s="78" t="s">
        <v>53</v>
      </c>
    </row>
    <row r="7" spans="2:7" ht="19.95" customHeight="1" x14ac:dyDescent="0.3">
      <c r="B7" s="132" t="s">
        <v>78</v>
      </c>
      <c r="C7" s="80">
        <v>255</v>
      </c>
      <c r="D7" s="75">
        <v>184</v>
      </c>
      <c r="E7" s="81">
        <v>300</v>
      </c>
      <c r="F7" s="74">
        <f t="shared" ref="F7" si="0">E7+C7</f>
        <v>555</v>
      </c>
      <c r="G7" s="75">
        <f t="shared" ref="G7:G20" si="1">E7+D7</f>
        <v>484</v>
      </c>
    </row>
    <row r="8" spans="2:7" ht="19.95" customHeight="1" x14ac:dyDescent="0.3">
      <c r="B8" s="132" t="s">
        <v>50</v>
      </c>
      <c r="C8" s="80">
        <v>447</v>
      </c>
      <c r="D8" s="75">
        <v>268</v>
      </c>
      <c r="E8" s="131">
        <v>500</v>
      </c>
      <c r="F8" s="74">
        <f t="shared" ref="F8:F20" si="2">E8+C8</f>
        <v>947</v>
      </c>
      <c r="G8" s="75">
        <f t="shared" si="1"/>
        <v>768</v>
      </c>
    </row>
    <row r="9" spans="2:7" ht="19.95" customHeight="1" x14ac:dyDescent="0.3">
      <c r="B9" s="132" t="s">
        <v>68</v>
      </c>
      <c r="C9" s="80">
        <v>211</v>
      </c>
      <c r="D9" s="75">
        <v>159</v>
      </c>
      <c r="E9" s="131">
        <v>300</v>
      </c>
      <c r="F9" s="74">
        <f t="shared" si="2"/>
        <v>511</v>
      </c>
      <c r="G9" s="75">
        <f t="shared" si="1"/>
        <v>459</v>
      </c>
    </row>
    <row r="10" spans="2:7" ht="19.95" customHeight="1" x14ac:dyDescent="0.3">
      <c r="B10" s="132" t="s">
        <v>69</v>
      </c>
      <c r="C10" s="80">
        <v>433</v>
      </c>
      <c r="D10" s="75">
        <v>260</v>
      </c>
      <c r="E10" s="131">
        <v>450</v>
      </c>
      <c r="F10" s="74">
        <f t="shared" si="2"/>
        <v>883</v>
      </c>
      <c r="G10" s="75">
        <f t="shared" si="1"/>
        <v>710</v>
      </c>
    </row>
    <row r="11" spans="2:7" ht="19.95" customHeight="1" x14ac:dyDescent="0.3">
      <c r="B11" s="132" t="s">
        <v>70</v>
      </c>
      <c r="C11" s="80">
        <v>573</v>
      </c>
      <c r="D11" s="75">
        <v>372</v>
      </c>
      <c r="E11" s="131">
        <v>550</v>
      </c>
      <c r="F11" s="74">
        <f t="shared" si="2"/>
        <v>1123</v>
      </c>
      <c r="G11" s="75">
        <f t="shared" si="1"/>
        <v>922</v>
      </c>
    </row>
    <row r="12" spans="2:7" ht="19.95" customHeight="1" x14ac:dyDescent="0.3">
      <c r="B12" s="132" t="s">
        <v>71</v>
      </c>
      <c r="C12" s="80">
        <v>326</v>
      </c>
      <c r="D12" s="75">
        <v>229</v>
      </c>
      <c r="E12" s="131">
        <v>300</v>
      </c>
      <c r="F12" s="74">
        <f t="shared" si="2"/>
        <v>626</v>
      </c>
      <c r="G12" s="75">
        <f t="shared" si="1"/>
        <v>529</v>
      </c>
    </row>
    <row r="13" spans="2:7" ht="19.95" customHeight="1" x14ac:dyDescent="0.3">
      <c r="B13" s="132" t="s">
        <v>72</v>
      </c>
      <c r="C13" s="80">
        <v>321</v>
      </c>
      <c r="D13" s="75">
        <v>213</v>
      </c>
      <c r="E13" s="131">
        <v>400</v>
      </c>
      <c r="F13" s="74">
        <f t="shared" si="2"/>
        <v>721</v>
      </c>
      <c r="G13" s="75">
        <f t="shared" si="1"/>
        <v>613</v>
      </c>
    </row>
    <row r="14" spans="2:7" ht="19.95" customHeight="1" x14ac:dyDescent="0.3">
      <c r="B14" s="132" t="s">
        <v>73</v>
      </c>
      <c r="C14" s="80">
        <v>233</v>
      </c>
      <c r="D14" s="75">
        <v>136</v>
      </c>
      <c r="E14" s="131">
        <v>300</v>
      </c>
      <c r="F14" s="74">
        <f t="shared" si="2"/>
        <v>533</v>
      </c>
      <c r="G14" s="75">
        <f t="shared" si="1"/>
        <v>436</v>
      </c>
    </row>
    <row r="15" spans="2:7" ht="19.95" customHeight="1" x14ac:dyDescent="0.3">
      <c r="B15" s="132" t="s">
        <v>75</v>
      </c>
      <c r="C15" s="80">
        <v>306</v>
      </c>
      <c r="D15" s="75">
        <v>194</v>
      </c>
      <c r="E15" s="131">
        <v>400</v>
      </c>
      <c r="F15" s="74">
        <f t="shared" si="2"/>
        <v>706</v>
      </c>
      <c r="G15" s="75">
        <f t="shared" si="1"/>
        <v>594</v>
      </c>
    </row>
    <row r="16" spans="2:7" ht="19.95" customHeight="1" x14ac:dyDescent="0.3">
      <c r="B16" s="132" t="s">
        <v>51</v>
      </c>
      <c r="C16" s="80">
        <v>308</v>
      </c>
      <c r="D16" s="75">
        <v>215</v>
      </c>
      <c r="E16" s="131">
        <v>450</v>
      </c>
      <c r="F16" s="74">
        <f t="shared" si="2"/>
        <v>758</v>
      </c>
      <c r="G16" s="75">
        <f t="shared" si="1"/>
        <v>665</v>
      </c>
    </row>
    <row r="17" spans="2:7" ht="19.95" customHeight="1" x14ac:dyDescent="0.3">
      <c r="B17" s="132" t="s">
        <v>66</v>
      </c>
      <c r="C17" s="80">
        <v>448</v>
      </c>
      <c r="D17" s="75">
        <v>311</v>
      </c>
      <c r="E17" s="131">
        <v>450</v>
      </c>
      <c r="F17" s="74">
        <f t="shared" si="2"/>
        <v>898</v>
      </c>
      <c r="G17" s="75">
        <f t="shared" si="1"/>
        <v>761</v>
      </c>
    </row>
    <row r="18" spans="2:7" ht="19.95" customHeight="1" x14ac:dyDescent="0.3">
      <c r="B18" s="132" t="s">
        <v>76</v>
      </c>
      <c r="C18" s="80">
        <v>317</v>
      </c>
      <c r="D18" s="75">
        <v>249</v>
      </c>
      <c r="E18" s="131">
        <v>450</v>
      </c>
      <c r="F18" s="74">
        <f t="shared" si="2"/>
        <v>767</v>
      </c>
      <c r="G18" s="75">
        <f t="shared" si="1"/>
        <v>699</v>
      </c>
    </row>
    <row r="19" spans="2:7" ht="19.95" customHeight="1" x14ac:dyDescent="0.3">
      <c r="B19" s="132" t="s">
        <v>77</v>
      </c>
      <c r="C19" s="80">
        <v>353</v>
      </c>
      <c r="D19" s="75">
        <v>239</v>
      </c>
      <c r="E19" s="131">
        <v>500</v>
      </c>
      <c r="F19" s="74">
        <f t="shared" si="2"/>
        <v>853</v>
      </c>
      <c r="G19" s="75">
        <f t="shared" si="1"/>
        <v>739</v>
      </c>
    </row>
    <row r="20" spans="2:7" ht="19.95" customHeight="1" x14ac:dyDescent="0.3">
      <c r="B20" s="132" t="s">
        <v>74</v>
      </c>
      <c r="C20" s="80">
        <v>335</v>
      </c>
      <c r="D20" s="75">
        <v>250</v>
      </c>
      <c r="E20" s="131">
        <v>500</v>
      </c>
      <c r="F20" s="74">
        <f t="shared" si="2"/>
        <v>835</v>
      </c>
      <c r="G20" s="75">
        <f t="shared" si="1"/>
        <v>750</v>
      </c>
    </row>
    <row r="21" spans="2:7" x14ac:dyDescent="0.3">
      <c r="B21" s="30"/>
      <c r="C21" s="31"/>
      <c r="D21" s="31"/>
      <c r="E21" s="31"/>
      <c r="F21" s="31"/>
      <c r="G21" s="32"/>
    </row>
  </sheetData>
  <mergeCells count="4">
    <mergeCell ref="C5:D5"/>
    <mergeCell ref="F5:G5"/>
    <mergeCell ref="E5:E6"/>
    <mergeCell ref="B2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Ammortizzare i costi del master</vt:lpstr>
      <vt:lpstr>Stipendi medi</vt:lpstr>
      <vt:lpstr>Stipendi medi diplomati master</vt:lpstr>
      <vt:lpstr>Costo fuori sede</vt:lpstr>
      <vt:lpstr>'Stipendi medi diplomati master'!Sezione07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2019-10-28T11:08:09Z</dcterms:created>
  <dcterms:modified xsi:type="dcterms:W3CDTF">2019-10-29T09:21:35Z</dcterms:modified>
</cp:coreProperties>
</file>